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eduhin\AppData\Local\Microsoft\Windows\INetCache\Content.Outlook\IXN4K1OM\"/>
    </mc:Choice>
  </mc:AlternateContent>
  <bookViews>
    <workbookView xWindow="0" yWindow="0" windowWidth="28800" windowHeight="12420" firstSheet="4"/>
  </bookViews>
  <sheets>
    <sheet name="Склад" sheetId="1" r:id="rId1"/>
    <sheet name="DO" sheetId="2" r:id="rId2"/>
    <sheet name="ПРА" sheetId="3" r:id="rId3"/>
    <sheet name="LED modul" sheetId="14" r:id="rId4"/>
    <sheet name="Tracks for DIFFUSE" sheetId="13" r:id="rId5"/>
    <sheet name="LED OSRAM SVT" sheetId="8" r:id="rId6"/>
    <sheet name="распродажа склад OSRAM_18.01.19" sheetId="5" r:id="rId7"/>
    <sheet name="распродажа склад АСТ_18.01.19" sheetId="11" r:id="rId8"/>
    <sheet name="LED_Osram_SVT CLFL" sheetId="7" r:id="rId9"/>
  </sheets>
  <definedNames>
    <definedName name="_xlnm._FilterDatabase" localSheetId="1" hidden="1">DO!$A$1:$G$280</definedName>
    <definedName name="_xlnm._FilterDatabase" localSheetId="3" hidden="1">'LED modul'!$A$1:$H$301</definedName>
    <definedName name="_xlnm._FilterDatabase" localSheetId="5" hidden="1">'LED OSRAM SVT'!$A$2:$N$204</definedName>
    <definedName name="_xlnm._FilterDatabase" localSheetId="8" hidden="1">'LED_Osram_SVT CLFL'!$A$1:$R$124</definedName>
    <definedName name="_xlnm._FilterDatabase" localSheetId="2" hidden="1">ПРА!$A$1:$H$214</definedName>
    <definedName name="_xlnm._FilterDatabase" localSheetId="6" hidden="1">'распродажа склад OSRAM_18.01.19'!$A$1:$G$58</definedName>
    <definedName name="_xlnm._FilterDatabase" localSheetId="0" hidden="1">Склад!$A$1:$K$641</definedName>
  </definedNames>
  <calcPr calcId="152511"/>
</workbook>
</file>

<file path=xl/calcChain.xml><?xml version="1.0" encoding="utf-8"?>
<calcChain xmlns="http://schemas.openxmlformats.org/spreadsheetml/2006/main">
  <c r="L192" i="8" l="1"/>
  <c r="L193" i="8"/>
  <c r="I13" i="1" l="1"/>
  <c r="I9" i="1"/>
  <c r="I95" i="1" l="1"/>
  <c r="L3" i="8" l="1"/>
  <c r="L178" i="8" l="1"/>
  <c r="L177" i="8"/>
  <c r="L165" i="8"/>
  <c r="L23" i="8"/>
  <c r="L51" i="8"/>
  <c r="L150" i="8"/>
  <c r="L144" i="8"/>
  <c r="L41" i="8"/>
  <c r="L131" i="8"/>
  <c r="L128" i="8"/>
  <c r="L132" i="8"/>
  <c r="L129" i="8"/>
  <c r="L130" i="8"/>
  <c r="L109" i="8"/>
  <c r="L116" i="8"/>
  <c r="L94" i="8"/>
  <c r="L107" i="8"/>
  <c r="L60" i="8"/>
  <c r="L64" i="8"/>
  <c r="L67" i="8"/>
  <c r="L65" i="8"/>
  <c r="L66" i="8"/>
  <c r="L157" i="8"/>
  <c r="L158" i="8"/>
  <c r="L155" i="8"/>
  <c r="L156" i="8"/>
  <c r="L18" i="8"/>
  <c r="L33" i="8"/>
  <c r="L194" i="8"/>
  <c r="L198" i="8"/>
  <c r="L202" i="8"/>
  <c r="L199" i="8"/>
  <c r="L203" i="8"/>
  <c r="L200" i="8"/>
  <c r="L204" i="8"/>
  <c r="L201" i="8"/>
  <c r="L195" i="8"/>
  <c r="L196" i="8"/>
  <c r="L197" i="8"/>
  <c r="L186" i="8"/>
  <c r="L190" i="8"/>
  <c r="L181" i="8"/>
  <c r="L187" i="8"/>
  <c r="L191" i="8"/>
  <c r="L182" i="8"/>
  <c r="L188" i="8"/>
  <c r="L183" i="8"/>
  <c r="L189" i="8"/>
  <c r="L180" i="8"/>
  <c r="L162" i="8"/>
  <c r="L163" i="8"/>
  <c r="L111" i="8"/>
  <c r="L126" i="8"/>
  <c r="L20" i="8"/>
  <c r="L47" i="8"/>
  <c r="L48" i="8"/>
  <c r="L82" i="8"/>
  <c r="L108" i="8"/>
  <c r="L84" i="8"/>
  <c r="L87" i="8"/>
  <c r="L73" i="8"/>
  <c r="L74" i="8"/>
  <c r="L90" i="8"/>
  <c r="L91" i="8"/>
  <c r="L92" i="8"/>
  <c r="L55" i="8"/>
  <c r="L59" i="8"/>
  <c r="L22" i="8"/>
  <c r="L32" i="8"/>
  <c r="L46" i="8"/>
  <c r="L124" i="8"/>
  <c r="L122" i="8"/>
  <c r="L123" i="8"/>
  <c r="L127" i="8"/>
  <c r="L176" i="8"/>
  <c r="L134" i="8"/>
  <c r="L133" i="8"/>
  <c r="L110" i="8"/>
  <c r="L149" i="8"/>
  <c r="L148" i="8"/>
  <c r="L99" i="8"/>
  <c r="L97" i="8"/>
  <c r="L98" i="8"/>
  <c r="L77" i="8"/>
  <c r="L78" i="8"/>
  <c r="L75" i="8"/>
  <c r="L76" i="8"/>
  <c r="L63" i="8"/>
  <c r="L69" i="8"/>
  <c r="L58" i="8"/>
  <c r="L52" i="8"/>
  <c r="L44" i="8"/>
  <c r="L49" i="8"/>
  <c r="L50" i="8"/>
  <c r="L53" i="8"/>
  <c r="L45" i="8"/>
  <c r="L36" i="8"/>
  <c r="L37" i="8"/>
  <c r="L35" i="8"/>
  <c r="L7" i="8"/>
  <c r="L8" i="8"/>
  <c r="L38" i="8"/>
  <c r="I44" i="1"/>
  <c r="E1" i="5" l="1"/>
  <c r="I499" i="1"/>
  <c r="O2" i="7"/>
  <c r="L175" i="8"/>
  <c r="F3" i="3"/>
  <c r="F220" i="3" s="1"/>
  <c r="F8" i="2"/>
  <c r="I6" i="1"/>
  <c r="I7" i="1"/>
  <c r="I8" i="1"/>
  <c r="I10" i="1"/>
  <c r="I11" i="1"/>
  <c r="I12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E16" i="5" l="1"/>
  <c r="E20" i="5"/>
  <c r="E22" i="5"/>
  <c r="E25" i="5"/>
  <c r="E28" i="5"/>
  <c r="E31" i="5"/>
  <c r="E37" i="5"/>
  <c r="E44" i="5"/>
  <c r="E46" i="5"/>
  <c r="E17" i="5"/>
  <c r="E23" i="5"/>
  <c r="E29" i="5"/>
  <c r="E32" i="5"/>
  <c r="E41" i="5"/>
  <c r="E43" i="5"/>
  <c r="E40" i="5"/>
  <c r="E15" i="5"/>
  <c r="E19" i="5"/>
  <c r="E24" i="5"/>
  <c r="E27" i="5"/>
  <c r="E30" i="5"/>
  <c r="E36" i="5"/>
  <c r="E42" i="5"/>
  <c r="E45" i="5"/>
  <c r="E50" i="5"/>
  <c r="E14" i="5"/>
  <c r="E18" i="5"/>
  <c r="E21" i="5"/>
  <c r="E26" i="5"/>
  <c r="E33" i="5"/>
  <c r="E35" i="5"/>
  <c r="E38" i="5"/>
  <c r="E47" i="5"/>
  <c r="E49" i="5"/>
  <c r="E34" i="5"/>
  <c r="E39" i="5"/>
  <c r="E48" i="5"/>
  <c r="N86" i="7"/>
  <c r="N87" i="7"/>
  <c r="N82" i="7"/>
  <c r="N83" i="7"/>
  <c r="N76" i="7"/>
  <c r="N77" i="7"/>
  <c r="N81" i="7"/>
  <c r="N80" i="7"/>
  <c r="N78" i="7"/>
  <c r="N74" i="7"/>
  <c r="N79" i="7"/>
  <c r="N75" i="7"/>
  <c r="N95" i="7"/>
  <c r="N94" i="7"/>
  <c r="F216" i="3"/>
  <c r="F218" i="3"/>
  <c r="N108" i="7"/>
  <c r="N123" i="7"/>
  <c r="N124" i="7"/>
  <c r="F29" i="2"/>
  <c r="F12" i="2"/>
  <c r="F104" i="3"/>
  <c r="D4" i="14"/>
  <c r="N66" i="7"/>
  <c r="N5" i="7"/>
  <c r="N13" i="7"/>
  <c r="N11" i="7"/>
  <c r="N15" i="7"/>
  <c r="N9" i="7"/>
  <c r="N7" i="7"/>
  <c r="N10" i="7"/>
  <c r="N12" i="7"/>
  <c r="N14" i="7"/>
  <c r="N6" i="7"/>
  <c r="N8" i="7"/>
  <c r="N4" i="7"/>
  <c r="N33" i="7"/>
  <c r="N90" i="7"/>
  <c r="N50" i="7"/>
  <c r="E6" i="5"/>
  <c r="E13" i="5"/>
  <c r="E7" i="5"/>
  <c r="E10" i="5"/>
  <c r="E12" i="5"/>
  <c r="E8" i="5"/>
  <c r="E9" i="5"/>
  <c r="E11" i="5"/>
  <c r="E4" i="5"/>
  <c r="E5" i="5"/>
  <c r="E1" i="11"/>
  <c r="L95" i="8"/>
  <c r="L96" i="8"/>
  <c r="F98" i="2"/>
  <c r="F84" i="2"/>
  <c r="F210" i="2"/>
  <c r="F180" i="2"/>
  <c r="F18" i="2"/>
  <c r="F20" i="2"/>
  <c r="F116" i="2"/>
  <c r="F196" i="2"/>
  <c r="F34" i="2"/>
  <c r="F130" i="2"/>
  <c r="F226" i="2"/>
  <c r="F227" i="2"/>
  <c r="F52" i="2"/>
  <c r="F132" i="2"/>
  <c r="F66" i="2"/>
  <c r="F146" i="2"/>
  <c r="F274" i="2"/>
  <c r="F197" i="2"/>
  <c r="F212" i="2"/>
  <c r="F68" i="2"/>
  <c r="F148" i="2"/>
  <c r="F244" i="2"/>
  <c r="F82" i="2"/>
  <c r="F194" i="2"/>
  <c r="F63" i="2"/>
  <c r="N16" i="7"/>
  <c r="N118" i="7"/>
  <c r="N122" i="7"/>
  <c r="N119" i="7"/>
  <c r="N116" i="7"/>
  <c r="N117" i="7"/>
  <c r="N121" i="7"/>
  <c r="N120" i="7"/>
  <c r="N109" i="7"/>
  <c r="F58" i="3"/>
  <c r="L139" i="8"/>
  <c r="L145" i="8"/>
  <c r="L24" i="8"/>
  <c r="E3" i="5"/>
  <c r="L5" i="8"/>
  <c r="L160" i="8"/>
  <c r="F167" i="2"/>
  <c r="F162" i="2"/>
  <c r="F258" i="2"/>
  <c r="F272" i="2"/>
  <c r="F111" i="2"/>
  <c r="L100" i="8"/>
  <c r="L184" i="8"/>
  <c r="F36" i="2"/>
  <c r="F100" i="2"/>
  <c r="F164" i="2"/>
  <c r="F228" i="2"/>
  <c r="F50" i="2"/>
  <c r="F114" i="2"/>
  <c r="F178" i="2"/>
  <c r="F242" i="2"/>
  <c r="F252" i="2"/>
  <c r="F141" i="2"/>
  <c r="N57" i="7"/>
  <c r="F212" i="3"/>
  <c r="F148" i="3"/>
  <c r="F165" i="3"/>
  <c r="F6" i="3"/>
  <c r="F121" i="3"/>
  <c r="L167" i="8"/>
  <c r="L31" i="8"/>
  <c r="L12" i="8"/>
  <c r="L151" i="8"/>
  <c r="L103" i="8"/>
  <c r="F280" i="2"/>
  <c r="F239" i="2"/>
  <c r="F183" i="2"/>
  <c r="F125" i="2"/>
  <c r="F39" i="2"/>
  <c r="N68" i="7"/>
  <c r="L104" i="8"/>
  <c r="L81" i="8"/>
  <c r="L27" i="8"/>
  <c r="L112" i="8"/>
  <c r="L86" i="8"/>
  <c r="L119" i="8"/>
  <c r="L34" i="8"/>
  <c r="F263" i="2"/>
  <c r="F211" i="2"/>
  <c r="F155" i="2"/>
  <c r="F95" i="2"/>
  <c r="F24" i="2"/>
  <c r="F40" i="2"/>
  <c r="F56" i="2"/>
  <c r="F72" i="2"/>
  <c r="F88" i="2"/>
  <c r="F104" i="2"/>
  <c r="F120" i="2"/>
  <c r="F136" i="2"/>
  <c r="F152" i="2"/>
  <c r="F168" i="2"/>
  <c r="F184" i="2"/>
  <c r="F200" i="2"/>
  <c r="F216" i="2"/>
  <c r="F232" i="2"/>
  <c r="F248" i="2"/>
  <c r="F22" i="2"/>
  <c r="F38" i="2"/>
  <c r="F54" i="2"/>
  <c r="F70" i="2"/>
  <c r="F86" i="2"/>
  <c r="F102" i="2"/>
  <c r="F118" i="2"/>
  <c r="F134" i="2"/>
  <c r="F150" i="2"/>
  <c r="F166" i="2"/>
  <c r="F182" i="2"/>
  <c r="F198" i="2"/>
  <c r="F214" i="2"/>
  <c r="F230" i="2"/>
  <c r="F246" i="2"/>
  <c r="F262" i="2"/>
  <c r="F278" i="2"/>
  <c r="F279" i="2"/>
  <c r="F269" i="2"/>
  <c r="F259" i="2"/>
  <c r="F251" i="2"/>
  <c r="F237" i="2"/>
  <c r="F221" i="2"/>
  <c r="F207" i="2"/>
  <c r="F195" i="2"/>
  <c r="F179" i="2"/>
  <c r="F165" i="2"/>
  <c r="F151" i="2"/>
  <c r="F135" i="2"/>
  <c r="F123" i="2"/>
  <c r="F109" i="2"/>
  <c r="F85" i="2"/>
  <c r="F61" i="2"/>
  <c r="F31" i="2"/>
  <c r="N101" i="7"/>
  <c r="N47" i="7"/>
  <c r="F28" i="2"/>
  <c r="F44" i="2"/>
  <c r="F60" i="2"/>
  <c r="F76" i="2"/>
  <c r="F92" i="2"/>
  <c r="F108" i="2"/>
  <c r="F124" i="2"/>
  <c r="F140" i="2"/>
  <c r="F156" i="2"/>
  <c r="F172" i="2"/>
  <c r="F188" i="2"/>
  <c r="F204" i="2"/>
  <c r="F220" i="2"/>
  <c r="F236" i="2"/>
  <c r="F10" i="2"/>
  <c r="F26" i="2"/>
  <c r="F42" i="2"/>
  <c r="F58" i="2"/>
  <c r="F74" i="2"/>
  <c r="F90" i="2"/>
  <c r="F106" i="2"/>
  <c r="F122" i="2"/>
  <c r="F138" i="2"/>
  <c r="F154" i="2"/>
  <c r="F170" i="2"/>
  <c r="F186" i="2"/>
  <c r="F202" i="2"/>
  <c r="F218" i="2"/>
  <c r="F234" i="2"/>
  <c r="F250" i="2"/>
  <c r="F266" i="2"/>
  <c r="F277" i="2"/>
  <c r="F267" i="2"/>
  <c r="F257" i="2"/>
  <c r="F247" i="2"/>
  <c r="F231" i="2"/>
  <c r="F219" i="2"/>
  <c r="F205" i="2"/>
  <c r="F189" i="2"/>
  <c r="F175" i="2"/>
  <c r="F163" i="2"/>
  <c r="F147" i="2"/>
  <c r="F133" i="2"/>
  <c r="F119" i="2"/>
  <c r="F103" i="2"/>
  <c r="F83" i="2"/>
  <c r="F53" i="2"/>
  <c r="F19" i="2"/>
  <c r="N92" i="7"/>
  <c r="N24" i="7"/>
  <c r="F16" i="2"/>
  <c r="F32" i="2"/>
  <c r="F48" i="2"/>
  <c r="F64" i="2"/>
  <c r="F80" i="2"/>
  <c r="F96" i="2"/>
  <c r="F112" i="2"/>
  <c r="F128" i="2"/>
  <c r="F144" i="2"/>
  <c r="F160" i="2"/>
  <c r="F176" i="2"/>
  <c r="F192" i="2"/>
  <c r="F208" i="2"/>
  <c r="F224" i="2"/>
  <c r="F240" i="2"/>
  <c r="F14" i="2"/>
  <c r="F30" i="2"/>
  <c r="F46" i="2"/>
  <c r="F62" i="2"/>
  <c r="F78" i="2"/>
  <c r="F94" i="2"/>
  <c r="F110" i="2"/>
  <c r="F126" i="2"/>
  <c r="F142" i="2"/>
  <c r="F158" i="2"/>
  <c r="F174" i="2"/>
  <c r="F190" i="2"/>
  <c r="F206" i="2"/>
  <c r="F222" i="2"/>
  <c r="F238" i="2"/>
  <c r="F254" i="2"/>
  <c r="F270" i="2"/>
  <c r="F273" i="2"/>
  <c r="F264" i="2"/>
  <c r="F256" i="2"/>
  <c r="F243" i="2"/>
  <c r="F229" i="2"/>
  <c r="F215" i="2"/>
  <c r="F199" i="2"/>
  <c r="F187" i="2"/>
  <c r="F173" i="2"/>
  <c r="F157" i="2"/>
  <c r="F143" i="2"/>
  <c r="F131" i="2"/>
  <c r="F115" i="2"/>
  <c r="F99" i="2"/>
  <c r="F75" i="2"/>
  <c r="F43" i="2"/>
  <c r="F11" i="2"/>
  <c r="F275" i="2"/>
  <c r="F268" i="2"/>
  <c r="F261" i="2"/>
  <c r="F253" i="2"/>
  <c r="F245" i="2"/>
  <c r="F235" i="2"/>
  <c r="F223" i="2"/>
  <c r="F213" i="2"/>
  <c r="F203" i="2"/>
  <c r="F191" i="2"/>
  <c r="F181" i="2"/>
  <c r="F171" i="2"/>
  <c r="F159" i="2"/>
  <c r="F149" i="2"/>
  <c r="F139" i="2"/>
  <c r="F127" i="2"/>
  <c r="F117" i="2"/>
  <c r="F107" i="2"/>
  <c r="F93" i="2"/>
  <c r="F71" i="2"/>
  <c r="F51" i="2"/>
  <c r="F13" i="2"/>
  <c r="F23" i="2"/>
  <c r="F35" i="2"/>
  <c r="F45" i="2"/>
  <c r="F55" i="2"/>
  <c r="F67" i="2"/>
  <c r="F77" i="2"/>
  <c r="F87" i="2"/>
  <c r="F15" i="2"/>
  <c r="F27" i="2"/>
  <c r="F37" i="2"/>
  <c r="F47" i="2"/>
  <c r="F59" i="2"/>
  <c r="F69" i="2"/>
  <c r="F79" i="2"/>
  <c r="F91" i="2"/>
  <c r="F101" i="2"/>
  <c r="F21" i="2"/>
  <c r="F193" i="3"/>
  <c r="F142" i="3"/>
  <c r="F79" i="3"/>
  <c r="F86" i="3"/>
  <c r="F129" i="3"/>
  <c r="F188" i="3"/>
  <c r="N115" i="7"/>
  <c r="N85" i="7"/>
  <c r="N35" i="7"/>
  <c r="F118" i="3"/>
  <c r="F214" i="3"/>
  <c r="F70" i="3"/>
  <c r="F34" i="3"/>
  <c r="F76" i="3"/>
  <c r="F150" i="3"/>
  <c r="F71" i="3"/>
  <c r="F195" i="3"/>
  <c r="F53" i="3"/>
  <c r="F16" i="3"/>
  <c r="F59" i="3"/>
  <c r="F145" i="3"/>
  <c r="F210" i="3"/>
  <c r="F170" i="3"/>
  <c r="F36" i="3"/>
  <c r="F69" i="3"/>
  <c r="F112" i="3"/>
  <c r="F43" i="3"/>
  <c r="F213" i="3"/>
  <c r="F167" i="3"/>
  <c r="F117" i="3"/>
  <c r="F9" i="3"/>
  <c r="F185" i="3"/>
  <c r="F131" i="3"/>
  <c r="F143" i="3"/>
  <c r="F191" i="3"/>
  <c r="F67" i="3"/>
  <c r="F146" i="3"/>
  <c r="F87" i="3"/>
  <c r="F17" i="3"/>
  <c r="F52" i="3"/>
  <c r="F166" i="3"/>
  <c r="F94" i="3"/>
  <c r="F24" i="3"/>
  <c r="F276" i="2"/>
  <c r="F271" i="2"/>
  <c r="F265" i="2"/>
  <c r="F260" i="2"/>
  <c r="F255" i="2"/>
  <c r="F249" i="2"/>
  <c r="F241" i="2"/>
  <c r="F233" i="2"/>
  <c r="F225" i="2"/>
  <c r="F217" i="2"/>
  <c r="F209" i="2"/>
  <c r="F201" i="2"/>
  <c r="F193" i="2"/>
  <c r="F185" i="2"/>
  <c r="F177" i="2"/>
  <c r="F169" i="2"/>
  <c r="F161" i="2"/>
  <c r="F153" i="2"/>
  <c r="F145" i="2"/>
  <c r="F137" i="2"/>
  <c r="F129" i="2"/>
  <c r="F121" i="2"/>
  <c r="F113" i="2"/>
  <c r="F105" i="2"/>
  <c r="F97" i="2"/>
  <c r="F89" i="2"/>
  <c r="F81" i="2"/>
  <c r="F73" i="2"/>
  <c r="F65" i="2"/>
  <c r="F57" i="2"/>
  <c r="F49" i="2"/>
  <c r="F41" i="2"/>
  <c r="F33" i="2"/>
  <c r="F25" i="2"/>
  <c r="F17" i="2"/>
  <c r="N21" i="7"/>
  <c r="N38" i="7"/>
  <c r="N54" i="7"/>
  <c r="N70" i="7"/>
  <c r="N96" i="7"/>
  <c r="N112" i="7"/>
  <c r="N114" i="7"/>
  <c r="N106" i="7"/>
  <c r="N99" i="7"/>
  <c r="N91" i="7"/>
  <c r="N64" i="7"/>
  <c r="N53" i="7"/>
  <c r="N43" i="7"/>
  <c r="N31" i="7"/>
  <c r="N20" i="7"/>
  <c r="N25" i="7"/>
  <c r="N42" i="7"/>
  <c r="N58" i="7"/>
  <c r="N100" i="7"/>
  <c r="L161" i="8"/>
  <c r="L171" i="8"/>
  <c r="L170" i="8"/>
  <c r="N111" i="7"/>
  <c r="N105" i="7"/>
  <c r="N98" i="7"/>
  <c r="N88" i="7"/>
  <c r="N73" i="7"/>
  <c r="N63" i="7"/>
  <c r="N52" i="7"/>
  <c r="N41" i="7"/>
  <c r="N30" i="7"/>
  <c r="N19" i="7"/>
  <c r="N29" i="7"/>
  <c r="N46" i="7"/>
  <c r="N62" i="7"/>
  <c r="N104" i="7"/>
  <c r="N110" i="7"/>
  <c r="N103" i="7"/>
  <c r="N93" i="7"/>
  <c r="N69" i="7"/>
  <c r="N59" i="7"/>
  <c r="N48" i="7"/>
  <c r="N36" i="7"/>
  <c r="N26" i="7"/>
  <c r="N17" i="7"/>
  <c r="L70" i="8"/>
  <c r="L137" i="8"/>
  <c r="L54" i="8"/>
  <c r="L17" i="8"/>
  <c r="L19" i="8"/>
  <c r="L135" i="8"/>
  <c r="L29" i="8"/>
  <c r="L80" i="8"/>
  <c r="L174" i="8"/>
  <c r="L159" i="8"/>
  <c r="L140" i="8"/>
  <c r="L113" i="8"/>
  <c r="L56" i="8"/>
  <c r="L118" i="8"/>
  <c r="L57" i="8"/>
  <c r="L164" i="8"/>
  <c r="L89" i="8"/>
  <c r="L117" i="8"/>
  <c r="L28" i="8"/>
  <c r="L168" i="8"/>
  <c r="L102" i="8"/>
  <c r="L9" i="8"/>
  <c r="L106" i="8"/>
  <c r="L143" i="8"/>
  <c r="L15" i="8"/>
  <c r="L101" i="8"/>
  <c r="L125" i="8"/>
  <c r="L79" i="8"/>
  <c r="L138" i="8"/>
  <c r="L172" i="8"/>
  <c r="L30" i="8"/>
  <c r="L154" i="8"/>
  <c r="L39" i="8"/>
  <c r="L26" i="8"/>
  <c r="L83" i="8"/>
  <c r="L142" i="8"/>
  <c r="L179" i="8"/>
  <c r="L153" i="8"/>
  <c r="L25" i="8"/>
  <c r="L16" i="8"/>
  <c r="L85" i="8"/>
  <c r="L115" i="8"/>
  <c r="L147" i="8"/>
  <c r="L173" i="8"/>
  <c r="L6" i="8"/>
  <c r="L68" i="8"/>
  <c r="L93" i="8"/>
  <c r="L185" i="8"/>
  <c r="L61" i="8"/>
  <c r="L40" i="8"/>
  <c r="L72" i="8"/>
  <c r="L105" i="8"/>
  <c r="L136" i="8"/>
  <c r="L88" i="8"/>
  <c r="L146" i="8"/>
  <c r="L121" i="8"/>
  <c r="L14" i="8"/>
  <c r="L10" i="8"/>
  <c r="L62" i="8"/>
  <c r="L120" i="8"/>
  <c r="L166" i="8"/>
  <c r="L152" i="8"/>
  <c r="L141" i="8"/>
  <c r="L21" i="8"/>
  <c r="L71" i="8"/>
  <c r="L114" i="8"/>
  <c r="L169" i="8"/>
  <c r="L43" i="8"/>
  <c r="L42" i="8"/>
  <c r="L13" i="8"/>
  <c r="L11" i="8"/>
  <c r="F23" i="3"/>
  <c r="F174" i="3"/>
  <c r="F194" i="3"/>
  <c r="F155" i="3"/>
  <c r="F207" i="3"/>
  <c r="F187" i="3"/>
  <c r="F160" i="3"/>
  <c r="F138" i="3"/>
  <c r="F113" i="3"/>
  <c r="F54" i="3"/>
  <c r="F206" i="3"/>
  <c r="F184" i="3"/>
  <c r="F159" i="3"/>
  <c r="F136" i="3"/>
  <c r="F111" i="3"/>
  <c r="F50" i="3"/>
  <c r="F209" i="3"/>
  <c r="F189" i="3"/>
  <c r="F164" i="3"/>
  <c r="F141" i="3"/>
  <c r="F115" i="3"/>
  <c r="F62" i="3"/>
  <c r="F101" i="3"/>
  <c r="F83" i="3"/>
  <c r="F66" i="3"/>
  <c r="F49" i="3"/>
  <c r="F31" i="3"/>
  <c r="F12" i="3"/>
  <c r="F99" i="3"/>
  <c r="F81" i="3"/>
  <c r="F65" i="3"/>
  <c r="F48" i="3"/>
  <c r="F30" i="3"/>
  <c r="F11" i="3"/>
  <c r="F180" i="3"/>
  <c r="F162" i="3"/>
  <c r="F144" i="3"/>
  <c r="F125" i="3"/>
  <c r="F107" i="3"/>
  <c r="F89" i="3"/>
  <c r="F72" i="3"/>
  <c r="F55" i="3"/>
  <c r="F38" i="3"/>
  <c r="F19" i="3"/>
  <c r="F114" i="3"/>
  <c r="F208" i="3"/>
  <c r="F92" i="3"/>
  <c r="F199" i="3"/>
  <c r="F41" i="3"/>
  <c r="F181" i="3"/>
  <c r="F202" i="3"/>
  <c r="F179" i="3"/>
  <c r="F154" i="3"/>
  <c r="F130" i="3"/>
  <c r="F105" i="3"/>
  <c r="F37" i="3"/>
  <c r="F201" i="3"/>
  <c r="F178" i="3"/>
  <c r="F153" i="3"/>
  <c r="F128" i="3"/>
  <c r="F102" i="3"/>
  <c r="F32" i="3"/>
  <c r="F205" i="3"/>
  <c r="F183" i="3"/>
  <c r="F158" i="3"/>
  <c r="F132" i="3"/>
  <c r="F110" i="3"/>
  <c r="F46" i="3"/>
  <c r="F96" i="3"/>
  <c r="F78" i="3"/>
  <c r="F61" i="3"/>
  <c r="F45" i="3"/>
  <c r="F26" i="3"/>
  <c r="F8" i="3"/>
  <c r="F95" i="3"/>
  <c r="F77" i="3"/>
  <c r="F60" i="3"/>
  <c r="F44" i="3"/>
  <c r="F25" i="3"/>
  <c r="F7" i="3"/>
  <c r="F175" i="3"/>
  <c r="F157" i="3"/>
  <c r="F140" i="3"/>
  <c r="F120" i="3"/>
  <c r="F103" i="3"/>
  <c r="F85" i="3"/>
  <c r="F68" i="3"/>
  <c r="F51" i="3"/>
  <c r="F33" i="3"/>
  <c r="F15" i="3"/>
  <c r="F139" i="3"/>
  <c r="F119" i="3"/>
  <c r="F126" i="3"/>
  <c r="F75" i="3"/>
  <c r="F106" i="3"/>
  <c r="F203" i="3"/>
  <c r="F198" i="3"/>
  <c r="F173" i="3"/>
  <c r="F149" i="3"/>
  <c r="F124" i="3"/>
  <c r="F88" i="3"/>
  <c r="F18" i="3"/>
  <c r="F196" i="3"/>
  <c r="F172" i="3"/>
  <c r="F147" i="3"/>
  <c r="F122" i="3"/>
  <c r="F84" i="3"/>
  <c r="F14" i="3"/>
  <c r="F200" i="3"/>
  <c r="F176" i="3"/>
  <c r="F151" i="3"/>
  <c r="F127" i="3"/>
  <c r="F97" i="3"/>
  <c r="F28" i="3"/>
  <c r="F91" i="3"/>
  <c r="F74" i="3"/>
  <c r="F57" i="3"/>
  <c r="F40" i="3"/>
  <c r="F21" i="3"/>
  <c r="F108" i="3"/>
  <c r="F90" i="3"/>
  <c r="F73" i="3"/>
  <c r="F56" i="3"/>
  <c r="F39" i="3"/>
  <c r="F20" i="3"/>
  <c r="F190" i="3"/>
  <c r="F171" i="3"/>
  <c r="F152" i="3"/>
  <c r="F134" i="3"/>
  <c r="F116" i="3"/>
  <c r="F98" i="3"/>
  <c r="F80" i="3"/>
  <c r="F63" i="3"/>
  <c r="F47" i="3"/>
  <c r="F29" i="3"/>
  <c r="F10" i="3"/>
  <c r="F163" i="3"/>
  <c r="F169" i="3"/>
  <c r="N72" i="7"/>
  <c r="N67" i="7"/>
  <c r="N61" i="7"/>
  <c r="N56" i="7"/>
  <c r="N51" i="7"/>
  <c r="N45" i="7"/>
  <c r="N40" i="7"/>
  <c r="N34" i="7"/>
  <c r="N28" i="7"/>
  <c r="N23" i="7"/>
  <c r="N18" i="7"/>
  <c r="N113" i="7"/>
  <c r="N107" i="7"/>
  <c r="N102" i="7"/>
  <c r="N97" i="7"/>
  <c r="N89" i="7"/>
  <c r="N84" i="7"/>
  <c r="N71" i="7"/>
  <c r="N65" i="7"/>
  <c r="N60" i="7"/>
  <c r="N55" i="7"/>
  <c r="N49" i="7"/>
  <c r="N44" i="7"/>
  <c r="N39" i="7"/>
  <c r="N32" i="7"/>
  <c r="N27" i="7"/>
  <c r="N22" i="7"/>
  <c r="F302" i="14" l="1"/>
  <c r="F278" i="14"/>
  <c r="E8" i="11"/>
  <c r="E6" i="11"/>
  <c r="E7" i="11"/>
  <c r="E3" i="11"/>
  <c r="E4" i="11"/>
  <c r="E5" i="11"/>
  <c r="F291" i="14"/>
  <c r="F232" i="14"/>
  <c r="F200" i="14"/>
  <c r="F170" i="14"/>
  <c r="F138" i="14"/>
  <c r="F107" i="14"/>
  <c r="F92" i="14"/>
  <c r="F76" i="14"/>
  <c r="F60" i="14"/>
  <c r="F44" i="14"/>
  <c r="F10" i="14"/>
  <c r="F26" i="14"/>
  <c r="F91" i="14"/>
  <c r="F59" i="14"/>
  <c r="F11" i="14"/>
  <c r="F27" i="14"/>
  <c r="F208" i="14"/>
  <c r="F178" i="14"/>
  <c r="F67" i="14"/>
  <c r="F19" i="14"/>
  <c r="F276" i="14"/>
  <c r="F224" i="14"/>
  <c r="F194" i="14"/>
  <c r="F162" i="14"/>
  <c r="F130" i="14"/>
  <c r="F106" i="14"/>
  <c r="F75" i="14"/>
  <c r="F43" i="14"/>
  <c r="F244" i="14"/>
  <c r="F146" i="14"/>
  <c r="F99" i="14"/>
  <c r="F51" i="14"/>
  <c r="F260" i="14"/>
  <c r="F216" i="14"/>
  <c r="F186" i="14"/>
  <c r="F154" i="14"/>
  <c r="F122" i="14"/>
  <c r="F100" i="14"/>
  <c r="F84" i="14"/>
  <c r="F68" i="14"/>
  <c r="F52" i="14"/>
  <c r="F36" i="14"/>
  <c r="F18" i="14"/>
  <c r="F114" i="14"/>
  <c r="F83" i="14"/>
  <c r="F35" i="14"/>
  <c r="F298" i="14"/>
  <c r="F267" i="14"/>
  <c r="F251" i="14"/>
  <c r="F235" i="14"/>
  <c r="F219" i="14"/>
  <c r="F203" i="14"/>
  <c r="F189" i="14"/>
  <c r="F169" i="14"/>
  <c r="F153" i="14"/>
  <c r="F137" i="14"/>
  <c r="F121" i="14"/>
  <c r="F105" i="14"/>
  <c r="F90" i="14"/>
  <c r="F74" i="14"/>
  <c r="F58" i="14"/>
  <c r="F42" i="14"/>
  <c r="F12" i="14"/>
  <c r="F28" i="14"/>
  <c r="F277" i="14"/>
  <c r="F257" i="14"/>
  <c r="F301" i="14"/>
  <c r="F285" i="14"/>
  <c r="F270" i="14"/>
  <c r="F254" i="14"/>
  <c r="F238" i="14"/>
  <c r="F222" i="14"/>
  <c r="F206" i="14"/>
  <c r="F192" i="14"/>
  <c r="F176" i="14"/>
  <c r="F160" i="14"/>
  <c r="F144" i="14"/>
  <c r="F128" i="14"/>
  <c r="F112" i="14"/>
  <c r="F97" i="14"/>
  <c r="F81" i="14"/>
  <c r="F65" i="14"/>
  <c r="F49" i="14"/>
  <c r="F33" i="14"/>
  <c r="F21" i="14"/>
  <c r="F288" i="14"/>
  <c r="F23" i="14"/>
  <c r="F47" i="14"/>
  <c r="F79" i="14"/>
  <c r="F110" i="14"/>
  <c r="F142" i="14"/>
  <c r="F174" i="14"/>
  <c r="F204" i="14"/>
  <c r="F236" i="14"/>
  <c r="F299" i="14"/>
  <c r="F139" i="14"/>
  <c r="F171" i="14"/>
  <c r="F201" i="14"/>
  <c r="F233" i="14"/>
  <c r="F295" i="14"/>
  <c r="F32" i="14"/>
  <c r="F64" i="14"/>
  <c r="F96" i="14"/>
  <c r="F127" i="14"/>
  <c r="F159" i="14"/>
  <c r="F191" i="14"/>
  <c r="F221" i="14"/>
  <c r="F272" i="14"/>
  <c r="F286" i="14"/>
  <c r="F255" i="14"/>
  <c r="F207" i="14"/>
  <c r="F173" i="14"/>
  <c r="F125" i="14"/>
  <c r="F94" i="14"/>
  <c r="F62" i="14"/>
  <c r="F284" i="14"/>
  <c r="F289" i="14"/>
  <c r="F242" i="14"/>
  <c r="F148" i="14"/>
  <c r="F101" i="14"/>
  <c r="F37" i="14"/>
  <c r="F237" i="14"/>
  <c r="F103" i="14"/>
  <c r="F131" i="14"/>
  <c r="F225" i="14"/>
  <c r="F56" i="14"/>
  <c r="F119" i="14"/>
  <c r="F294" i="14"/>
  <c r="F279" i="14"/>
  <c r="F263" i="14"/>
  <c r="F247" i="14"/>
  <c r="F231" i="14"/>
  <c r="F215" i="14"/>
  <c r="F199" i="14"/>
  <c r="F185" i="14"/>
  <c r="F165" i="14"/>
  <c r="F149" i="14"/>
  <c r="F133" i="14"/>
  <c r="F117" i="14"/>
  <c r="F102" i="14"/>
  <c r="F86" i="14"/>
  <c r="F70" i="14"/>
  <c r="F54" i="14"/>
  <c r="F38" i="14"/>
  <c r="F16" i="14"/>
  <c r="F300" i="14"/>
  <c r="F273" i="14"/>
  <c r="F253" i="14"/>
  <c r="F297" i="14"/>
  <c r="F282" i="14"/>
  <c r="F266" i="14"/>
  <c r="F250" i="14"/>
  <c r="F234" i="14"/>
  <c r="F218" i="14"/>
  <c r="F202" i="14"/>
  <c r="F188" i="14"/>
  <c r="F172" i="14"/>
  <c r="F156" i="14"/>
  <c r="F140" i="14"/>
  <c r="F124" i="14"/>
  <c r="F108" i="14"/>
  <c r="F93" i="14"/>
  <c r="F77" i="14"/>
  <c r="F61" i="14"/>
  <c r="F45" i="14"/>
  <c r="F9" i="14"/>
  <c r="F25" i="14"/>
  <c r="F281" i="14"/>
  <c r="F15" i="14"/>
  <c r="F55" i="14"/>
  <c r="F87" i="14"/>
  <c r="F118" i="14"/>
  <c r="F150" i="14"/>
  <c r="F182" i="14"/>
  <c r="F212" i="14"/>
  <c r="F252" i="14"/>
  <c r="F115" i="14"/>
  <c r="F147" i="14"/>
  <c r="F179" i="14"/>
  <c r="F209" i="14"/>
  <c r="F248" i="14"/>
  <c r="F8" i="14"/>
  <c r="F40" i="14"/>
  <c r="F72" i="14"/>
  <c r="F135" i="14"/>
  <c r="F167" i="14"/>
  <c r="F197" i="14"/>
  <c r="F229" i="14"/>
  <c r="F287" i="14"/>
  <c r="F271" i="14"/>
  <c r="F239" i="14"/>
  <c r="F223" i="14"/>
  <c r="F193" i="14"/>
  <c r="F141" i="14"/>
  <c r="F109" i="14"/>
  <c r="F78" i="14"/>
  <c r="F46" i="14"/>
  <c r="F30" i="14"/>
  <c r="F261" i="14"/>
  <c r="F274" i="14"/>
  <c r="F226" i="14"/>
  <c r="F180" i="14"/>
  <c r="F132" i="14"/>
  <c r="F85" i="14"/>
  <c r="F53" i="14"/>
  <c r="F296" i="14"/>
  <c r="F71" i="14"/>
  <c r="F166" i="14"/>
  <c r="F283" i="14"/>
  <c r="F195" i="14"/>
  <c r="F14" i="14"/>
  <c r="F290" i="14"/>
  <c r="F275" i="14"/>
  <c r="F259" i="14"/>
  <c r="F243" i="14"/>
  <c r="F227" i="14"/>
  <c r="F211" i="14"/>
  <c r="F196" i="14"/>
  <c r="F181" i="14"/>
  <c r="F161" i="14"/>
  <c r="F145" i="14"/>
  <c r="F129" i="14"/>
  <c r="F113" i="14"/>
  <c r="F98" i="14"/>
  <c r="F82" i="14"/>
  <c r="F66" i="14"/>
  <c r="F50" i="14"/>
  <c r="F34" i="14"/>
  <c r="F20" i="14"/>
  <c r="F292" i="14"/>
  <c r="F265" i="14"/>
  <c r="F245" i="14"/>
  <c r="F293" i="14"/>
  <c r="F262" i="14"/>
  <c r="F246" i="14"/>
  <c r="F230" i="14"/>
  <c r="F214" i="14"/>
  <c r="F198" i="14"/>
  <c r="F184" i="14"/>
  <c r="F168" i="14"/>
  <c r="F152" i="14"/>
  <c r="F136" i="14"/>
  <c r="F120" i="14"/>
  <c r="F104" i="14"/>
  <c r="F89" i="14"/>
  <c r="F73" i="14"/>
  <c r="F57" i="14"/>
  <c r="F41" i="14"/>
  <c r="F13" i="14"/>
  <c r="F29" i="14"/>
  <c r="F249" i="14"/>
  <c r="F31" i="14"/>
  <c r="F63" i="14"/>
  <c r="F95" i="14"/>
  <c r="F126" i="14"/>
  <c r="F158" i="14"/>
  <c r="F190" i="14"/>
  <c r="F220" i="14"/>
  <c r="F268" i="14"/>
  <c r="F123" i="14"/>
  <c r="F155" i="14"/>
  <c r="F187" i="14"/>
  <c r="F217" i="14"/>
  <c r="F264" i="14"/>
  <c r="F22" i="14"/>
  <c r="F48" i="14"/>
  <c r="F80" i="14"/>
  <c r="F111" i="14"/>
  <c r="F143" i="14"/>
  <c r="F175" i="14"/>
  <c r="F205" i="14"/>
  <c r="F240" i="14"/>
  <c r="F157" i="14"/>
  <c r="F24" i="14"/>
  <c r="F241" i="14"/>
  <c r="F258" i="14"/>
  <c r="F210" i="14"/>
  <c r="F164" i="14"/>
  <c r="F116" i="14"/>
  <c r="F69" i="14"/>
  <c r="F17" i="14"/>
  <c r="F39" i="14"/>
  <c r="F134" i="14"/>
  <c r="F228" i="14"/>
  <c r="F163" i="14"/>
  <c r="F280" i="14"/>
  <c r="F88" i="14"/>
  <c r="F183" i="14"/>
  <c r="F151" i="14"/>
  <c r="F213" i="14"/>
  <c r="F256" i="14"/>
</calcChain>
</file>

<file path=xl/sharedStrings.xml><?xml version="1.0" encoding="utf-8"?>
<sst xmlns="http://schemas.openxmlformats.org/spreadsheetml/2006/main" count="6831" uniqueCount="2423">
  <si>
    <t>Group</t>
  </si>
  <si>
    <t>Type</t>
  </si>
  <si>
    <t>EAN</t>
  </si>
  <si>
    <t>Страна происхождения</t>
  </si>
  <si>
    <t>Watt</t>
  </si>
  <si>
    <t>Base</t>
  </si>
  <si>
    <t>Box</t>
  </si>
  <si>
    <t>Цена в евро</t>
  </si>
  <si>
    <t>Цена, грн</t>
  </si>
  <si>
    <t>Изменение с предыдущим прайс-листом</t>
  </si>
  <si>
    <t>CLASSIC A</t>
  </si>
  <si>
    <t>CLAS A CL 40</t>
  </si>
  <si>
    <t>FR</t>
  </si>
  <si>
    <t>E27</t>
  </si>
  <si>
    <t>CLAS A CL 60</t>
  </si>
  <si>
    <t>CLAS A CL 75</t>
  </si>
  <si>
    <t>CLAS A FR 40</t>
  </si>
  <si>
    <t>CLAS A FR 60</t>
  </si>
  <si>
    <t>CLAS A FR 75</t>
  </si>
  <si>
    <t>CLASSIC B</t>
  </si>
  <si>
    <t xml:space="preserve">CLAS B CL 25   </t>
  </si>
  <si>
    <t>E14</t>
  </si>
  <si>
    <t>CLAS B CL 40</t>
  </si>
  <si>
    <t>CLAS B CL 60</t>
  </si>
  <si>
    <t>SK</t>
  </si>
  <si>
    <t>CLAS B FR 40</t>
  </si>
  <si>
    <t>CLAS B FR 60</t>
  </si>
  <si>
    <t>CLASSIC P</t>
  </si>
  <si>
    <t xml:space="preserve">CLAS P CL 25   </t>
  </si>
  <si>
    <t>CLAS P CL 40</t>
  </si>
  <si>
    <t>CLAS P CL 60</t>
  </si>
  <si>
    <t>CLAS P FR 40</t>
  </si>
  <si>
    <t>CLAS P FR 60</t>
  </si>
  <si>
    <t>CONCENTRA SP FB</t>
  </si>
  <si>
    <t>CONC  R50  25 (30º)</t>
  </si>
  <si>
    <t>CONC  R50  40 (30º)</t>
  </si>
  <si>
    <t>CONC  R63  60 (30º)</t>
  </si>
  <si>
    <t>CONC R80 60W E27</t>
  </si>
  <si>
    <t>CONC R80 75W E27</t>
  </si>
  <si>
    <t>DÉCOR</t>
  </si>
  <si>
    <t>SPC.MIRROR P GOLD 40</t>
  </si>
  <si>
    <t>SPC.MIRROR P SILV 40</t>
  </si>
  <si>
    <t>SPECIAL</t>
  </si>
  <si>
    <t>SPC. T26/57 CL 15</t>
  </si>
  <si>
    <t>SPC. T26/57 CL 25</t>
  </si>
  <si>
    <t>SPC. T26/57 FR 15</t>
  </si>
  <si>
    <t>SPC. T26/57 FR 25</t>
  </si>
  <si>
    <t>HALOGEN</t>
  </si>
  <si>
    <t xml:space="preserve">HALOLUX CLASSIC </t>
  </si>
  <si>
    <t xml:space="preserve">64541 A ECO </t>
  </si>
  <si>
    <t xml:space="preserve">64542 A ECO </t>
  </si>
  <si>
    <t xml:space="preserve">64543 A ECO </t>
  </si>
  <si>
    <t xml:space="preserve">64544 A ECO </t>
  </si>
  <si>
    <t xml:space="preserve">64547 A ECO </t>
  </si>
  <si>
    <t xml:space="preserve">64548 A ECO </t>
  </si>
  <si>
    <t xml:space="preserve">64541 B ECO </t>
  </si>
  <si>
    <t xml:space="preserve">64543 B ECO </t>
  </si>
  <si>
    <t>64542 BW ECO</t>
  </si>
  <si>
    <t xml:space="preserve">64541 P ECO </t>
  </si>
  <si>
    <t xml:space="preserve">64542 P ECO </t>
  </si>
  <si>
    <t>64545 R50 ECO</t>
  </si>
  <si>
    <t>64543 P ECO 42W 230V E27 20X1</t>
  </si>
  <si>
    <t>64543 P ECO 42W 230V E14 20X1</t>
  </si>
  <si>
    <t>HALOLUX CERAM</t>
  </si>
  <si>
    <t>DE</t>
  </si>
  <si>
    <t>B15d</t>
  </si>
  <si>
    <t>HALOLUX T</t>
  </si>
  <si>
    <t>64860 T</t>
  </si>
  <si>
    <t>64861 T</t>
  </si>
  <si>
    <t>64862 T</t>
  </si>
  <si>
    <t>CN</t>
  </si>
  <si>
    <t>HALOPAR 39</t>
  </si>
  <si>
    <t xml:space="preserve">64838 FL </t>
  </si>
  <si>
    <t>R7s</t>
  </si>
  <si>
    <t>HALOLINE ECO</t>
  </si>
  <si>
    <t>64695 ECO</t>
  </si>
  <si>
    <t>64696 ECO</t>
  </si>
  <si>
    <t>64701 ECO</t>
  </si>
  <si>
    <t>64702 ECO</t>
  </si>
  <si>
    <t>HALOSTAR STANDARD</t>
  </si>
  <si>
    <t>64415</t>
  </si>
  <si>
    <t>G4</t>
  </si>
  <si>
    <t>64425</t>
  </si>
  <si>
    <t>64432</t>
  </si>
  <si>
    <t>GY6,35</t>
  </si>
  <si>
    <t>64440</t>
  </si>
  <si>
    <t>HALOSTAR ECO</t>
  </si>
  <si>
    <t>64429 ECO</t>
  </si>
  <si>
    <t>64432 ECO</t>
  </si>
  <si>
    <t>64440 ECO</t>
  </si>
  <si>
    <t>64447 ECO</t>
  </si>
  <si>
    <t>HALOSTAR STARLITE</t>
  </si>
  <si>
    <t>64405 S</t>
  </si>
  <si>
    <t>64410 S</t>
  </si>
  <si>
    <t>64415 S</t>
  </si>
  <si>
    <t>64425 S</t>
  </si>
  <si>
    <t>64432 S</t>
  </si>
  <si>
    <t>64450 S</t>
  </si>
  <si>
    <t>64458 S</t>
  </si>
  <si>
    <t>HALOSTAR 24V</t>
  </si>
  <si>
    <t>64435</t>
  </si>
  <si>
    <t>64460</t>
  </si>
  <si>
    <t>64465</t>
  </si>
  <si>
    <t>HALOSTAR OVEN</t>
  </si>
  <si>
    <t>64408 300 ºC</t>
  </si>
  <si>
    <t>64418 300 ºC</t>
  </si>
  <si>
    <t>64428 300 ºC</t>
  </si>
  <si>
    <t>HALOPIN</t>
  </si>
  <si>
    <t>66740</t>
  </si>
  <si>
    <t>G9</t>
  </si>
  <si>
    <t>66740 AM</t>
  </si>
  <si>
    <t>66660</t>
  </si>
  <si>
    <t>66660 AM</t>
  </si>
  <si>
    <t>HALOPIN ECO</t>
  </si>
  <si>
    <t xml:space="preserve">66720 ES </t>
  </si>
  <si>
    <t xml:space="preserve">66733 ES </t>
  </si>
  <si>
    <t xml:space="preserve">66748 ES </t>
  </si>
  <si>
    <t xml:space="preserve">66760 ES </t>
  </si>
  <si>
    <t>DECORIN</t>
  </si>
  <si>
    <t xml:space="preserve">60040 FL </t>
  </si>
  <si>
    <t>HALOSPOT STANDARD</t>
  </si>
  <si>
    <t>41830 SSP  Ø 111 мм, 4 º</t>
  </si>
  <si>
    <t>G 53</t>
  </si>
  <si>
    <t>41832 SSP  Ø 111 мм, 4 º</t>
  </si>
  <si>
    <t>G53</t>
  </si>
  <si>
    <t>41832 FL  Ø 111 мм, 24 º</t>
  </si>
  <si>
    <t>41835 SSP  Ø 111 мм, 4 º</t>
  </si>
  <si>
    <t>41835 SP  Ø 111 мм, 8 º</t>
  </si>
  <si>
    <t>41835 FL  Ø 111 мм, 24 º</t>
  </si>
  <si>
    <t xml:space="preserve">41835 WFL Ø 111 мм, 40 º </t>
  </si>
  <si>
    <t>41840 FL  Ø 111 мм, 24 º</t>
  </si>
  <si>
    <t>41840 WFL  Ø 111 мм, 40 º</t>
  </si>
  <si>
    <t>41850 SP  Ø 111 мм, 8 º</t>
  </si>
  <si>
    <t>41850 FL  Ø 111 мм, 24 º</t>
  </si>
  <si>
    <t>41850 WFL  Ø 111 мм., 40 º</t>
  </si>
  <si>
    <t>41900 SP  Ø 48 мм, 8 º</t>
  </si>
  <si>
    <t>GY4</t>
  </si>
  <si>
    <t>41970 SP  Ø 70 мм, 8 º</t>
  </si>
  <si>
    <t>BA15d</t>
  </si>
  <si>
    <t>41970 FL  Ø 70 мм, 24 º</t>
  </si>
  <si>
    <t>41990 SP  Ø 70 мм, 8 º</t>
  </si>
  <si>
    <t>41990 FL  Ø 70 мм, 24 º</t>
  </si>
  <si>
    <t>HALOSPOT ECO</t>
  </si>
  <si>
    <t>48832 ECO SP  Ø 111 мм, 8 º</t>
  </si>
  <si>
    <t>48832 ECO FL  Ø 111 мм. 24 º</t>
  </si>
  <si>
    <t>48835 ECO SP  Ø 111 мм, 8 º</t>
  </si>
  <si>
    <t>48835 ECO FL  Ø 111 мм, 24 º</t>
  </si>
  <si>
    <t>48837 ECO SP  Ø 111 мм, 8 º</t>
  </si>
  <si>
    <t>48837 ECO FL  Ø 111 мм, 24 º</t>
  </si>
  <si>
    <t>DECOSTAR STANDARD</t>
  </si>
  <si>
    <t>41860 SP, 10 º</t>
  </si>
  <si>
    <t>GU 5,3</t>
  </si>
  <si>
    <t>41860 WFL, 38 º</t>
  </si>
  <si>
    <t>41865 SP, 10 º</t>
  </si>
  <si>
    <t>41865 WFL, 38 º</t>
  </si>
  <si>
    <t>41870 SP, 10 º</t>
  </si>
  <si>
    <t>41870 FL 24 º</t>
  </si>
  <si>
    <t>41870 WFL, 38 º</t>
  </si>
  <si>
    <t>44860 SP, 10 º</t>
  </si>
  <si>
    <t>44860 WFL, 38 º</t>
  </si>
  <si>
    <t>44865 SP, 10 º</t>
  </si>
  <si>
    <t>44865 WFL, 38 º</t>
  </si>
  <si>
    <t>44870 SP, 10 º</t>
  </si>
  <si>
    <t>44870 WFL, 38 º</t>
  </si>
  <si>
    <t>44870 VWFL 60 º</t>
  </si>
  <si>
    <t>44888 WFL, 38 º</t>
  </si>
  <si>
    <t>GU4</t>
  </si>
  <si>
    <t>44890 SP, 10 º</t>
  </si>
  <si>
    <t>44890 WFL, 38 º</t>
  </si>
  <si>
    <t>44892 SP, 10 º</t>
  </si>
  <si>
    <t>44892 WFL, 38 º</t>
  </si>
  <si>
    <t>DECOSTAR ALU</t>
  </si>
  <si>
    <t>41861 WFL, 38 º</t>
  </si>
  <si>
    <t>41866 WFL, 38 º</t>
  </si>
  <si>
    <t>41871 WFL, 38 º</t>
  </si>
  <si>
    <t>DECOSTAR TITAN</t>
  </si>
  <si>
    <t>46860 SP, 10 º</t>
  </si>
  <si>
    <t>46860 VWFL, 60 º</t>
  </si>
  <si>
    <t>46865 SP, 10 º</t>
  </si>
  <si>
    <t>46865 FL, 24 º</t>
  </si>
  <si>
    <t>46870 SP, 10 º</t>
  </si>
  <si>
    <t>46870 WFL, 38 º</t>
  </si>
  <si>
    <t>46870 VWFL, 60 º</t>
  </si>
  <si>
    <t>46871 WFL Cool Blue, 38 º</t>
  </si>
  <si>
    <t>46890 SP, 10 º</t>
  </si>
  <si>
    <t>GU 4</t>
  </si>
  <si>
    <t>46890 WFL, 38 º</t>
  </si>
  <si>
    <t>46892 SP, 10 º</t>
  </si>
  <si>
    <t>46892 WFL, 38 º</t>
  </si>
  <si>
    <t>DECOSTAR ECO</t>
  </si>
  <si>
    <t>48860 ECO SP, 10 º</t>
  </si>
  <si>
    <t>48860 ECO FL, 24 º</t>
  </si>
  <si>
    <t>48860 ECO WFL, 38 º</t>
  </si>
  <si>
    <t>48860 ECO VWFL, 60 º</t>
  </si>
  <si>
    <t>48865 ECO SP, 10 º</t>
  </si>
  <si>
    <t>48865 ECO FL, 24 º</t>
  </si>
  <si>
    <t>48865 ECO WFL, 38 º</t>
  </si>
  <si>
    <t>48865 ECO VWFL, 60 º</t>
  </si>
  <si>
    <t>48870 ECO SP, 10 º</t>
  </si>
  <si>
    <t>48870 ECO FL, 24 º</t>
  </si>
  <si>
    <t>48870 ECO WFL, 38 º</t>
  </si>
  <si>
    <t>SIGNAL/ ROAD</t>
  </si>
  <si>
    <t>SIG 1541</t>
  </si>
  <si>
    <t>60</t>
  </si>
  <si>
    <t>SIG 1543</t>
  </si>
  <si>
    <t>75</t>
  </si>
  <si>
    <t>SIG 1546</t>
  </si>
  <si>
    <t>100</t>
  </si>
  <si>
    <t>CFL</t>
  </si>
  <si>
    <t>DULUX S</t>
  </si>
  <si>
    <t>DULUX S 7W/827</t>
  </si>
  <si>
    <t>IT</t>
  </si>
  <si>
    <t>G23</t>
  </si>
  <si>
    <t>DULUX S 7W/840</t>
  </si>
  <si>
    <t>DULUX S 9W/827</t>
  </si>
  <si>
    <t>DULUX S 9W/830</t>
  </si>
  <si>
    <t>G24</t>
  </si>
  <si>
    <t>DULUX S 9W/840</t>
  </si>
  <si>
    <t>DULUX S 9W/860</t>
  </si>
  <si>
    <t>DULUX S 11W/827</t>
  </si>
  <si>
    <t>DULUX S 11W/830</t>
  </si>
  <si>
    <t>DULUX S 11W/840</t>
  </si>
  <si>
    <t>DULUX S 11W/860</t>
  </si>
  <si>
    <t>DULUX S/E 7W/827</t>
  </si>
  <si>
    <t>2G7</t>
  </si>
  <si>
    <t>DULUX S/E 7W/830</t>
  </si>
  <si>
    <t>DULUX S/E 7W/840</t>
  </si>
  <si>
    <t>DULUX S/E 9W/827</t>
  </si>
  <si>
    <t>DULUX S/E 9W/830</t>
  </si>
  <si>
    <t>DULUX S/E 9W/840</t>
  </si>
  <si>
    <t>DULUX S/E 11W/827</t>
  </si>
  <si>
    <t>DULUX S/E 11W/830</t>
  </si>
  <si>
    <t>DULUX S/E 11W/840</t>
  </si>
  <si>
    <t>DULUX L</t>
  </si>
  <si>
    <t>DULUX L 18W/827</t>
  </si>
  <si>
    <t>2G11</t>
  </si>
  <si>
    <t>DULUX L 18W/830</t>
  </si>
  <si>
    <t>DULUX L 18W/840</t>
  </si>
  <si>
    <t>DULUX L 24W/827</t>
  </si>
  <si>
    <t>DULUX L 24W/830</t>
  </si>
  <si>
    <t>DULUX L 24W/840</t>
  </si>
  <si>
    <t>DULUX L 36W/827</t>
  </si>
  <si>
    <t>DULUX L 36W/830</t>
  </si>
  <si>
    <t>DULUX L 36W/835</t>
  </si>
  <si>
    <t>DULUX L 36W/840</t>
  </si>
  <si>
    <t>DULUX L 36W/860</t>
  </si>
  <si>
    <t>DULUX L 40W/827</t>
  </si>
  <si>
    <t>DULUX L 40W/830</t>
  </si>
  <si>
    <t>DULUX L 40W/835</t>
  </si>
  <si>
    <t>DULUX L 40W/840</t>
  </si>
  <si>
    <t>DULUX L 40W/860</t>
  </si>
  <si>
    <t>DULUX L 55W/827</t>
  </si>
  <si>
    <t>DULUX L 55W/830</t>
  </si>
  <si>
    <t>DULUX L 55W/835</t>
  </si>
  <si>
    <t>DULUX L 55W/840</t>
  </si>
  <si>
    <t>DULUX L 55W/860</t>
  </si>
  <si>
    <t>DULUX L 80W/830</t>
  </si>
  <si>
    <t>DULUX L 80W/840</t>
  </si>
  <si>
    <t>DULUX L DELUX</t>
  </si>
  <si>
    <t>DULUX L 18W/930 DE LUXE</t>
  </si>
  <si>
    <t>DULUX L 18W/940 DE LUXE</t>
  </si>
  <si>
    <t>DULUX L 18W/954 DE LUXE</t>
  </si>
  <si>
    <t>DULUX L 24W/930 DE LUXE</t>
  </si>
  <si>
    <t>DULUX L 24W/954 DE LUXE</t>
  </si>
  <si>
    <t>DULUX L 36W/930 DE LUXE</t>
  </si>
  <si>
    <t>DULUX L 36W/940 DE LUXE</t>
  </si>
  <si>
    <t>DULUX L 36W/954 DE LUXE</t>
  </si>
  <si>
    <t>DULUX L 40W/954 DE LUXE</t>
  </si>
  <si>
    <t>DULUX L 55W/930 DE LUXE</t>
  </si>
  <si>
    <t>DULUX L 55W/940 DE LUXE</t>
  </si>
  <si>
    <t>DULUX L 55W/954 DE LUXE</t>
  </si>
  <si>
    <t>DULUX L CONSTANT</t>
  </si>
  <si>
    <t xml:space="preserve">DULUX L 40W/840 CONSTANT </t>
  </si>
  <si>
    <t>DULUX L 55W/840 CONSTANT</t>
  </si>
  <si>
    <t>DULUX L 80W/840 CONSTANT</t>
  </si>
  <si>
    <t>DULUX D</t>
  </si>
  <si>
    <t>DULUX D 10W/827</t>
  </si>
  <si>
    <t>G24 d-1</t>
  </si>
  <si>
    <t>DULUX D 10W/830</t>
  </si>
  <si>
    <t>DULUX D 10W/840</t>
  </si>
  <si>
    <t>DULUX D 13W/827</t>
  </si>
  <si>
    <t>DULUX D 13W/830</t>
  </si>
  <si>
    <t>DULUX D 13W/840</t>
  </si>
  <si>
    <t>DULUX D 18W/827</t>
  </si>
  <si>
    <t>G24 d-2</t>
  </si>
  <si>
    <t>DULUX D 18W/830</t>
  </si>
  <si>
    <t>DULUX D 18W/840</t>
  </si>
  <si>
    <t>DULUX D 26W/827</t>
  </si>
  <si>
    <t>G24 d-3</t>
  </si>
  <si>
    <t>DULUX D 26W/830</t>
  </si>
  <si>
    <t>DULUX D 26W/840</t>
  </si>
  <si>
    <t>DULUX D/E 10W/827</t>
  </si>
  <si>
    <t>G24 q-1</t>
  </si>
  <si>
    <t>DULUX D/E 10W/830</t>
  </si>
  <si>
    <t>DULUX D/E 10W/840</t>
  </si>
  <si>
    <t>DULUX D/E 13W/827</t>
  </si>
  <si>
    <t>DULUX D/E 13W/840</t>
  </si>
  <si>
    <t>DULUX D/E 18W/827</t>
  </si>
  <si>
    <t>G24 q-2</t>
  </si>
  <si>
    <t>DULUX D/E 18W/830</t>
  </si>
  <si>
    <t>DULUX D/E 18W/840</t>
  </si>
  <si>
    <t>DULUX D/E 26W/827</t>
  </si>
  <si>
    <t>G24 q-3</t>
  </si>
  <si>
    <t>DULUX D/E 26W/830</t>
  </si>
  <si>
    <t>DULUX D/E 26W/840</t>
  </si>
  <si>
    <t>DULUX T</t>
  </si>
  <si>
    <t>DULUX T 13W/830</t>
  </si>
  <si>
    <t>GX24d-1</t>
  </si>
  <si>
    <t>DULUX T 13W/840</t>
  </si>
  <si>
    <t>DULUX T 18W/827</t>
  </si>
  <si>
    <t>GX24d-2</t>
  </si>
  <si>
    <t>DULUX T 18W/830</t>
  </si>
  <si>
    <t>DULUX T 18W/840</t>
  </si>
  <si>
    <t>DULUX T 26W/827</t>
  </si>
  <si>
    <t>GX24d-3</t>
  </si>
  <si>
    <t>DULUX T 26W/830</t>
  </si>
  <si>
    <t>DULUX T 26W/840</t>
  </si>
  <si>
    <t>DULUX T/E 13W/827</t>
  </si>
  <si>
    <t>GX24q-1</t>
  </si>
  <si>
    <t>DULUX T/E 13W/830</t>
  </si>
  <si>
    <t>DULUX T/E 13W/840</t>
  </si>
  <si>
    <t>DULUX T/E 18W/827</t>
  </si>
  <si>
    <t>GX24q-2</t>
  </si>
  <si>
    <t>DULUX T/E 18W/830</t>
  </si>
  <si>
    <t>DULUX T/E 18W/840</t>
  </si>
  <si>
    <t>DULUX T/E 26W/827</t>
  </si>
  <si>
    <t>GX24q-3</t>
  </si>
  <si>
    <t>DULUX T/E 26W/830</t>
  </si>
  <si>
    <t>DULUX T/E 26W/840</t>
  </si>
  <si>
    <t>DULUX T/E 32W/827</t>
  </si>
  <si>
    <t>DULUX T/E 32W/830</t>
  </si>
  <si>
    <t>DULUX T/E 32W/840</t>
  </si>
  <si>
    <t>DULUX T/E 42W/827</t>
  </si>
  <si>
    <t>GX24q-4</t>
  </si>
  <si>
    <t>DULUX T/E 42W/830</t>
  </si>
  <si>
    <t>DULUX T/E 42W/840</t>
  </si>
  <si>
    <t>DULUX F</t>
  </si>
  <si>
    <t>DULUX F 18W/827</t>
  </si>
  <si>
    <t>JP</t>
  </si>
  <si>
    <t>2G10</t>
  </si>
  <si>
    <t>DULUX F 18W/830</t>
  </si>
  <si>
    <t>DULUX F 18W/840</t>
  </si>
  <si>
    <t>DULUX F 24W/827</t>
  </si>
  <si>
    <t>DULUX F 24W/830</t>
  </si>
  <si>
    <t>DULUX F 24W/840</t>
  </si>
  <si>
    <t>DULUX F 36W/827</t>
  </si>
  <si>
    <t>DULUX F 36W/830</t>
  </si>
  <si>
    <t>DULUX F 36W/840</t>
  </si>
  <si>
    <t>OTHER</t>
  </si>
  <si>
    <t>CFL SQUARE 16W/827 2-Pin</t>
  </si>
  <si>
    <t>GR8</t>
  </si>
  <si>
    <t>CFL SQUARE 16W/827 4-Pin</t>
  </si>
  <si>
    <t>GR10q</t>
  </si>
  <si>
    <t>CFL SQUARE 16W/835 2-Pin</t>
  </si>
  <si>
    <t>CFL SQUARE 16W/835 4-Pin</t>
  </si>
  <si>
    <t>CFL SQUARE 28W/827 2-Pin</t>
  </si>
  <si>
    <t>CFL SQUARE 28W/827 4-Pin</t>
  </si>
  <si>
    <t>CFL SQUARE 28W/835 2-Pin</t>
  </si>
  <si>
    <t>CFL SQUARE 28W/835 4-Pin</t>
  </si>
  <si>
    <t>CFL SQUARE 38W/827 4-Pin</t>
  </si>
  <si>
    <t>CFL SQUARE 38W/835 4-Pin</t>
  </si>
  <si>
    <t>CIRCOLUX EL 24W/827</t>
  </si>
  <si>
    <t>FL/STARTERS</t>
  </si>
  <si>
    <t>T8 LUMILUX</t>
  </si>
  <si>
    <t>L 18W/827</t>
  </si>
  <si>
    <t>G13</t>
  </si>
  <si>
    <t>L 18W/830</t>
  </si>
  <si>
    <t>RU</t>
  </si>
  <si>
    <t>L 18W/840</t>
  </si>
  <si>
    <t>L 18W/865</t>
  </si>
  <si>
    <t>L 36W/827</t>
  </si>
  <si>
    <t>L 36W/830</t>
  </si>
  <si>
    <t>L 36W/840</t>
  </si>
  <si>
    <t>L 36W/865</t>
  </si>
  <si>
    <t>L 36W/827-1</t>
  </si>
  <si>
    <t>L 36W/830-1</t>
  </si>
  <si>
    <t>L 36W/840-1</t>
  </si>
  <si>
    <t>L 58W/827</t>
  </si>
  <si>
    <t>L 58W/830</t>
  </si>
  <si>
    <t>L 58W/840</t>
  </si>
  <si>
    <t>L 58W/865</t>
  </si>
  <si>
    <t>T8 LUMILUX XT, XXT</t>
  </si>
  <si>
    <t xml:space="preserve">L 18W/830 XT </t>
  </si>
  <si>
    <t xml:space="preserve">L 18W/840 XT </t>
  </si>
  <si>
    <t xml:space="preserve">L 18W/865 XT </t>
  </si>
  <si>
    <t>L 18W/830 XXT</t>
  </si>
  <si>
    <t>L 18W/840 XXT</t>
  </si>
  <si>
    <t>L 18W/865 XXT</t>
  </si>
  <si>
    <t xml:space="preserve">L 36W/830 XT </t>
  </si>
  <si>
    <t xml:space="preserve">L 36W/840 XT </t>
  </si>
  <si>
    <t xml:space="preserve">L 36W/865 XT </t>
  </si>
  <si>
    <t>L 36W/830 XXT</t>
  </si>
  <si>
    <t>L 36W/840 XXT</t>
  </si>
  <si>
    <t>L 36W/865 XXT</t>
  </si>
  <si>
    <t xml:space="preserve">L 58W/830 XT </t>
  </si>
  <si>
    <t xml:space="preserve">L 58W/840 XT </t>
  </si>
  <si>
    <t xml:space="preserve">L 58W/865 XT </t>
  </si>
  <si>
    <t>L 58W/830 XXT</t>
  </si>
  <si>
    <t>L 58W/840 XXT</t>
  </si>
  <si>
    <t>L 58W/865 XXT</t>
  </si>
  <si>
    <t>OTHER T8 LUMILUX</t>
  </si>
  <si>
    <t>L 10W/827</t>
  </si>
  <si>
    <t>L 15W/827</t>
  </si>
  <si>
    <t>L 15W/830</t>
  </si>
  <si>
    <t>L 15W/840</t>
  </si>
  <si>
    <t xml:space="preserve">L 15W/865 </t>
  </si>
  <si>
    <t>L 16W/827</t>
  </si>
  <si>
    <t>L 16W/840</t>
  </si>
  <si>
    <t xml:space="preserve">L 23W/830 </t>
  </si>
  <si>
    <t xml:space="preserve">L 23W/840 </t>
  </si>
  <si>
    <t>L 30W/827</t>
  </si>
  <si>
    <t>L 30W/830</t>
  </si>
  <si>
    <t>L 30W/840</t>
  </si>
  <si>
    <t>L 30W/865</t>
  </si>
  <si>
    <t>L 38W/830</t>
  </si>
  <si>
    <t>L 38W/840</t>
  </si>
  <si>
    <t xml:space="preserve">L 70W/830 </t>
  </si>
  <si>
    <t xml:space="preserve">L 70W/835 </t>
  </si>
  <si>
    <t xml:space="preserve">L 70W/840 </t>
  </si>
  <si>
    <t>T8 LUMILUX DELUX</t>
  </si>
  <si>
    <t>L 15W/954</t>
  </si>
  <si>
    <t>L 16W/930</t>
  </si>
  <si>
    <t>L 18W/930</t>
  </si>
  <si>
    <t>L 18W/940</t>
  </si>
  <si>
    <t>L 18W/954</t>
  </si>
  <si>
    <t xml:space="preserve">L 18W/965 </t>
  </si>
  <si>
    <t>L 30W/930</t>
  </si>
  <si>
    <t>L 30W/965</t>
  </si>
  <si>
    <t>L 36W/930</t>
  </si>
  <si>
    <t>L 36W/940</t>
  </si>
  <si>
    <t>L 36W/954</t>
  </si>
  <si>
    <t>L 36W/954-1</t>
  </si>
  <si>
    <t xml:space="preserve">L 36W/965 </t>
  </si>
  <si>
    <t>L 58W/930</t>
  </si>
  <si>
    <t>L 58W/940</t>
  </si>
  <si>
    <t>L 58W/954</t>
  </si>
  <si>
    <t>L 58W/965</t>
  </si>
  <si>
    <t>L 18W/965 BIOLUX</t>
  </si>
  <si>
    <t>L 36W/965 BIOLUX</t>
  </si>
  <si>
    <t>L 58W/965 BIOLUX</t>
  </si>
  <si>
    <t>T8 SKYWHITE</t>
  </si>
  <si>
    <t>L 18W/880 SKYWHITE</t>
  </si>
  <si>
    <t xml:space="preserve">L 30W/880 SKYWHITE </t>
  </si>
  <si>
    <t xml:space="preserve">L 36W/880 SKYWHITE </t>
  </si>
  <si>
    <t xml:space="preserve">L 58W/880 SKYWHITE </t>
  </si>
  <si>
    <t>T8 NATURA</t>
  </si>
  <si>
    <t xml:space="preserve">L 15W/76 FLH1                      </t>
  </si>
  <si>
    <t>L 18W/76</t>
  </si>
  <si>
    <t>L 30W/76</t>
  </si>
  <si>
    <t>L 36W/76</t>
  </si>
  <si>
    <t>L 36W/76-1</t>
  </si>
  <si>
    <t>L 58W/76</t>
  </si>
  <si>
    <t>T8 FLUORA</t>
  </si>
  <si>
    <t>L 15W/77</t>
  </si>
  <si>
    <t>L 18W/77</t>
  </si>
  <si>
    <t>L 30W/77</t>
  </si>
  <si>
    <t>L 36W/77</t>
  </si>
  <si>
    <t>L 58W/77</t>
  </si>
  <si>
    <t>T8 COLOUR</t>
  </si>
  <si>
    <t>L 18W/60</t>
  </si>
  <si>
    <t xml:space="preserve">L 18W/62 VS12 LF LUMCHIPCONTR      </t>
  </si>
  <si>
    <t>L 18W/67</t>
  </si>
  <si>
    <t>L 30W/67</t>
  </si>
  <si>
    <t>L 36W/60</t>
  </si>
  <si>
    <t xml:space="preserve">L 36W/62 VS12 LF TG LUMCHIPCONTR   </t>
  </si>
  <si>
    <t>L 36W/66</t>
  </si>
  <si>
    <t>L 36W/67</t>
  </si>
  <si>
    <t>L 58W/60</t>
  </si>
  <si>
    <t>L 58W/62</t>
  </si>
  <si>
    <t>L 58W/66</t>
  </si>
  <si>
    <t>L 58W/67</t>
  </si>
  <si>
    <t>FM</t>
  </si>
  <si>
    <t>FM 6W/730</t>
  </si>
  <si>
    <t>W4,3</t>
  </si>
  <si>
    <t>FM 6W/740</t>
  </si>
  <si>
    <t>FM 6W/760</t>
  </si>
  <si>
    <t>FM 8W/730</t>
  </si>
  <si>
    <t>FM 8W/740</t>
  </si>
  <si>
    <t>FM 8W/760</t>
  </si>
  <si>
    <t>FM 11W/730</t>
  </si>
  <si>
    <t>FM 11W/740</t>
  </si>
  <si>
    <t>FM 11W/760</t>
  </si>
  <si>
    <t>FM 13W/730</t>
  </si>
  <si>
    <t>FM 13W/740</t>
  </si>
  <si>
    <t>FM 13W/760</t>
  </si>
  <si>
    <t>T5 4-13W BASIC</t>
  </si>
  <si>
    <t>L 4W/640</t>
  </si>
  <si>
    <t>G5</t>
  </si>
  <si>
    <t>L 6W/640</t>
  </si>
  <si>
    <t>L 8W/765</t>
  </si>
  <si>
    <t>L 8W/640</t>
  </si>
  <si>
    <t>L 13W/765</t>
  </si>
  <si>
    <t>L 13W/640</t>
  </si>
  <si>
    <t>T5 4-13W LUMILUX</t>
  </si>
  <si>
    <t>L 6W/830</t>
  </si>
  <si>
    <t>L 8W/827</t>
  </si>
  <si>
    <t>L 8W/840</t>
  </si>
  <si>
    <t>L 13W/827</t>
  </si>
  <si>
    <t>L 13W/840</t>
  </si>
  <si>
    <t>T5 HE</t>
  </si>
  <si>
    <t xml:space="preserve">HE 14W/827  </t>
  </si>
  <si>
    <t xml:space="preserve">HE 14W/830  </t>
  </si>
  <si>
    <t xml:space="preserve">HE 14W/840  </t>
  </si>
  <si>
    <t xml:space="preserve">HE 21W/827  </t>
  </si>
  <si>
    <t xml:space="preserve">HE 21W/830  </t>
  </si>
  <si>
    <t xml:space="preserve">HE 21W/840  </t>
  </si>
  <si>
    <t>HE 21W/865</t>
  </si>
  <si>
    <t xml:space="preserve">HE 28W/827  </t>
  </si>
  <si>
    <t xml:space="preserve">HE 28W/830  </t>
  </si>
  <si>
    <t xml:space="preserve">HE 28W/840  </t>
  </si>
  <si>
    <t xml:space="preserve">HE 28W/865  </t>
  </si>
  <si>
    <t xml:space="preserve">HE 35W/827  </t>
  </si>
  <si>
    <t>HE 35W/830</t>
  </si>
  <si>
    <t>G6</t>
  </si>
  <si>
    <t xml:space="preserve">HE 35W/840  </t>
  </si>
  <si>
    <t xml:space="preserve">HE 35W/865  </t>
  </si>
  <si>
    <t>T5 HO</t>
  </si>
  <si>
    <t xml:space="preserve">HO 24W/827  </t>
  </si>
  <si>
    <t xml:space="preserve">HO 24W/830  </t>
  </si>
  <si>
    <t xml:space="preserve">HO 24W/840  </t>
  </si>
  <si>
    <t xml:space="preserve">HO 24W/865  </t>
  </si>
  <si>
    <t xml:space="preserve">HO 39W/830  </t>
  </si>
  <si>
    <t xml:space="preserve">HO 39W/840  </t>
  </si>
  <si>
    <t xml:space="preserve">HO 39W/865  </t>
  </si>
  <si>
    <t xml:space="preserve">HO 49W/827  </t>
  </si>
  <si>
    <t xml:space="preserve">HO 49W/830  </t>
  </si>
  <si>
    <t xml:space="preserve">HO 49W/840  </t>
  </si>
  <si>
    <t xml:space="preserve">HO 49W/865  </t>
  </si>
  <si>
    <t xml:space="preserve">HO 54W/827  </t>
  </si>
  <si>
    <t xml:space="preserve">HO 54W/830  </t>
  </si>
  <si>
    <t xml:space="preserve">HO 54W/840  </t>
  </si>
  <si>
    <t xml:space="preserve">HO 54W/865  </t>
  </si>
  <si>
    <t xml:space="preserve">HO 80W/830  </t>
  </si>
  <si>
    <t xml:space="preserve">HO 80W/840  </t>
  </si>
  <si>
    <t>T5 COLOUR</t>
  </si>
  <si>
    <t xml:space="preserve">HE 14W/60   </t>
  </si>
  <si>
    <t xml:space="preserve">HE 14W/66   </t>
  </si>
  <si>
    <t xml:space="preserve">HE 14W/67   </t>
  </si>
  <si>
    <t xml:space="preserve">HE 21W/60   </t>
  </si>
  <si>
    <t xml:space="preserve">HE 21W/66   </t>
  </si>
  <si>
    <t xml:space="preserve">HE 21W/67   </t>
  </si>
  <si>
    <t xml:space="preserve">HE 28W/60   </t>
  </si>
  <si>
    <t xml:space="preserve">HE 28W/66   </t>
  </si>
  <si>
    <t xml:space="preserve">HE 28W/67   </t>
  </si>
  <si>
    <t xml:space="preserve">HE 35W/60   </t>
  </si>
  <si>
    <t xml:space="preserve">HE 35W/66   </t>
  </si>
  <si>
    <t xml:space="preserve">HE 35W/67   </t>
  </si>
  <si>
    <t xml:space="preserve">HO 24W/60   </t>
  </si>
  <si>
    <t xml:space="preserve">HO 24W/66   </t>
  </si>
  <si>
    <t xml:space="preserve">HO 24W/67   </t>
  </si>
  <si>
    <t xml:space="preserve">HO 39W/60   </t>
  </si>
  <si>
    <t xml:space="preserve">HO 39W/66   </t>
  </si>
  <si>
    <t xml:space="preserve">HO 54W/60   </t>
  </si>
  <si>
    <t xml:space="preserve">HO 54W/66   </t>
  </si>
  <si>
    <t xml:space="preserve">HO 54W/67   </t>
  </si>
  <si>
    <t xml:space="preserve">HO 80W/60   </t>
  </si>
  <si>
    <t xml:space="preserve">HO 80W/66   </t>
  </si>
  <si>
    <t xml:space="preserve">HO 80W/67   </t>
  </si>
  <si>
    <t>T5 FC</t>
  </si>
  <si>
    <t>FC 22W/827</t>
  </si>
  <si>
    <t>2GX13</t>
  </si>
  <si>
    <t>FC 22W/830</t>
  </si>
  <si>
    <t>FC 22W/840</t>
  </si>
  <si>
    <t>FC 22W/865</t>
  </si>
  <si>
    <t>FC 40W/827</t>
  </si>
  <si>
    <t>FC 40W/830</t>
  </si>
  <si>
    <t>FC 40W/840</t>
  </si>
  <si>
    <t>FC 40W/865</t>
  </si>
  <si>
    <t>FC 55W/827</t>
  </si>
  <si>
    <t>FC 55W/830</t>
  </si>
  <si>
    <t>FC 55W/840</t>
  </si>
  <si>
    <t>FC 55W/865</t>
  </si>
  <si>
    <t>STARTERS</t>
  </si>
  <si>
    <t>ST 111 VS25</t>
  </si>
  <si>
    <t>-</t>
  </si>
  <si>
    <t>ST 151 VS25</t>
  </si>
  <si>
    <t>POWERSTARS</t>
  </si>
  <si>
    <t>HQI-E 250W/D PRO</t>
  </si>
  <si>
    <t>E40</t>
  </si>
  <si>
    <t xml:space="preserve">HQI-E 250W/N/SI </t>
  </si>
  <si>
    <t>HQI-E 400W/N</t>
  </si>
  <si>
    <t>HQI-E 400W/N Clear</t>
  </si>
  <si>
    <t xml:space="preserve">HQI-E 400W/N/SI </t>
  </si>
  <si>
    <t>HQI-E 1000W/N</t>
  </si>
  <si>
    <t>HQI-T&lt;=150</t>
  </si>
  <si>
    <t>HQI-T 70W/WDL</t>
  </si>
  <si>
    <t>G12</t>
  </si>
  <si>
    <t>HQI-T 70W/NDL</t>
  </si>
  <si>
    <t>HQI-T 150W/NDL</t>
  </si>
  <si>
    <t>HQI-T 150W/WDL</t>
  </si>
  <si>
    <t>HQI-T 250-400</t>
  </si>
  <si>
    <t>HQI-T 250W/D PRO</t>
  </si>
  <si>
    <t xml:space="preserve">HQI-T 250W/N/SI </t>
  </si>
  <si>
    <t>MX</t>
  </si>
  <si>
    <t>HQI-BT 400W/D PRO</t>
  </si>
  <si>
    <t>HQI-T 400W/N</t>
  </si>
  <si>
    <t>HQI-T 400W/N/SI</t>
  </si>
  <si>
    <t>HQI-T &gt;400</t>
  </si>
  <si>
    <t>HQI-T 1000W/D</t>
  </si>
  <si>
    <t>HQI-T 1000W/N</t>
  </si>
  <si>
    <t>HQI-T 2000W/D</t>
  </si>
  <si>
    <t>HQI-T 2000W/D/I</t>
  </si>
  <si>
    <t xml:space="preserve">HQI-T 2000W/N </t>
  </si>
  <si>
    <t>HQI-T 2000W/N/E SUPER</t>
  </si>
  <si>
    <t>HQI-T 2000W/N/SN SUPER</t>
  </si>
  <si>
    <t>HQI-TS&lt;=150</t>
  </si>
  <si>
    <t>HQI-TS 70W/D/Exellence</t>
  </si>
  <si>
    <t>RX7s</t>
  </si>
  <si>
    <t>HQI-TS 70W/NDL/Exellence</t>
  </si>
  <si>
    <t>HQI-TS 70W/WDL/Exellence</t>
  </si>
  <si>
    <t>HQI-TS 150W/D/Exellence</t>
  </si>
  <si>
    <t>RX7s-24</t>
  </si>
  <si>
    <t>HQI-TS 150W/NDL/Exellence</t>
  </si>
  <si>
    <t>HQI-TS 150W/WDL/Exellence</t>
  </si>
  <si>
    <t>HQI-TS 250-400</t>
  </si>
  <si>
    <t>HQI-TS 250W/D PRO</t>
  </si>
  <si>
    <t>Fc 2</t>
  </si>
  <si>
    <t xml:space="preserve">HQI-TS 250W/WDL </t>
  </si>
  <si>
    <t xml:space="preserve">HQI-TS 250W/NDL  </t>
  </si>
  <si>
    <t>HQI-TS 400W/D PRO</t>
  </si>
  <si>
    <t xml:space="preserve">HQI-TS 400W/NDL </t>
  </si>
  <si>
    <t>HQI-TS &gt;400</t>
  </si>
  <si>
    <t>HQI-TS 1000W/D/S PRO</t>
  </si>
  <si>
    <t>Cable</t>
  </si>
  <si>
    <t>HQI-TS 1000W/NDL/S</t>
  </si>
  <si>
    <t>HQI-TS 2000W/D/S</t>
  </si>
  <si>
    <t>HQI-TS 2000W/N/L</t>
  </si>
  <si>
    <t xml:space="preserve">HQI-R 150W/NDL FS1                 </t>
  </si>
  <si>
    <t>Plug</t>
  </si>
  <si>
    <t>HCI-E</t>
  </si>
  <si>
    <t>HCI-E/P 35W/830WDL PBMO Coated</t>
  </si>
  <si>
    <t>HCI-E/P 50W/830WDL PBMO Coated</t>
  </si>
  <si>
    <t>HCI-E/P 100W/830 WDL PB Coated</t>
  </si>
  <si>
    <t>HCI-T</t>
  </si>
  <si>
    <t>HCI-T 35W/942 NDL PB</t>
  </si>
  <si>
    <t>HCI-T 35W/830 WDL PB</t>
  </si>
  <si>
    <t>HCI-T 35W/930 WDL PB Shoplight</t>
  </si>
  <si>
    <t>HCI-T 35W/930 WDL PB PLUS</t>
  </si>
  <si>
    <t xml:space="preserve">HCI-T 35W/930WDL PB EXCELENCE  </t>
  </si>
  <si>
    <t xml:space="preserve">HCI-T 50W/830 PB </t>
  </si>
  <si>
    <t>HCI-T 50W/930 PB PLUS</t>
  </si>
  <si>
    <t xml:space="preserve">HCI-T 50W/930WDL PB EXCELENCE </t>
  </si>
  <si>
    <t xml:space="preserve">HCI-T 70W/942 NDL PB </t>
  </si>
  <si>
    <t>HCI-T 70W/830 WDL PB</t>
  </si>
  <si>
    <t>HCI-T 70W/930 WDL PB Shoplight</t>
  </si>
  <si>
    <t>HCI-T 70 W/930 WDL PB Plus G12</t>
  </si>
  <si>
    <t>BE</t>
  </si>
  <si>
    <t xml:space="preserve">HCI-T 70W/930WDL PB EXCELENCE </t>
  </si>
  <si>
    <t>HCI-T 100W/942 NDL PB</t>
  </si>
  <si>
    <t>HCI-T 100W/830 WDL PB</t>
  </si>
  <si>
    <t>HCI-T 150W/942 NDL PB</t>
  </si>
  <si>
    <t xml:space="preserve">HCI-T 150W/930 WDL PB </t>
  </si>
  <si>
    <t>HCI-TM</t>
  </si>
  <si>
    <t>HCI-TM 250W/942 NDL PB</t>
  </si>
  <si>
    <t>G22</t>
  </si>
  <si>
    <t xml:space="preserve">HCI-TM 400W/930 WDL PB </t>
  </si>
  <si>
    <t xml:space="preserve">HCI-TM 400W/942 NDL PB </t>
  </si>
  <si>
    <t>HCI-TC</t>
  </si>
  <si>
    <t xml:space="preserve">HCI-TC 20W/830 WDL PB </t>
  </si>
  <si>
    <t>G8,5</t>
  </si>
  <si>
    <t>HCI-TC 35W/942 NDL PB</t>
  </si>
  <si>
    <t xml:space="preserve">HCI-TC 35W/830 WDL PB </t>
  </si>
  <si>
    <t>HCI-TC 35W/930WDL PB EXC</t>
  </si>
  <si>
    <t>G8,6</t>
  </si>
  <si>
    <t>HCI-TC 35W/830 WDL PB Shoplight</t>
  </si>
  <si>
    <t>HCI-TC 50W/930WDL PB EXC</t>
  </si>
  <si>
    <t xml:space="preserve">HCI-TC 70W/830 WDL PB </t>
  </si>
  <si>
    <t>HCI-TC 70W/930WDL PB EXC</t>
  </si>
  <si>
    <t>HCI-TC 70W/942 NDL PB G8,5</t>
  </si>
  <si>
    <t>HCI-TC 70W/930 WDL PB Shoplight</t>
  </si>
  <si>
    <t>HCI-TF</t>
  </si>
  <si>
    <t>HCI-TF 20W/830 WDL PB</t>
  </si>
  <si>
    <t>GU6,5</t>
  </si>
  <si>
    <t xml:space="preserve">HCI-TF 35W/930 WDL PB </t>
  </si>
  <si>
    <t>HCI-TS</t>
  </si>
  <si>
    <t>HCI-TS 70W/942 NDL PB</t>
  </si>
  <si>
    <t>HCI-TS 70W/830 WDL PB</t>
  </si>
  <si>
    <t>HCI-TS 150W/942 NDL PB</t>
  </si>
  <si>
    <t>HCI-TS 150W/830 WDL PB</t>
  </si>
  <si>
    <t>HCI-TS 250W/830 WDL PB</t>
  </si>
  <si>
    <t>Fc2</t>
  </si>
  <si>
    <t>HCI-TT</t>
  </si>
  <si>
    <t xml:space="preserve">HCI-TT 70W/830 SUPER 4Y E27 </t>
  </si>
  <si>
    <t xml:space="preserve">HCI-TT 100W/830 SUPER 4Y E40 </t>
  </si>
  <si>
    <t>HCI-TT 150W/830 SUPER 4Y E40</t>
  </si>
  <si>
    <t xml:space="preserve">HCI-TT 250W/830 SUPER 4Y E40 </t>
  </si>
  <si>
    <t>HCI-PAR</t>
  </si>
  <si>
    <t>HCI-PAR 20 35W/830 WDL PB FL</t>
  </si>
  <si>
    <t>US</t>
  </si>
  <si>
    <t>HCI-PAR 30 35W/942 NDL PB FL</t>
  </si>
  <si>
    <t>HCI-PAR 30 35W/942 NDL PB SP</t>
  </si>
  <si>
    <t>HCI-PAR 30 35W/830 WDL PB FL</t>
  </si>
  <si>
    <t>HCI-PAR 30 35W/830 WDL PB SP</t>
  </si>
  <si>
    <t>HCI-PAR 30 70W/942 NDL PB FL</t>
  </si>
  <si>
    <t>HCI-PAR 30 70W/930 WDL PB FL Shoplight</t>
  </si>
  <si>
    <t>HCI PAR 30 70W/930 WDL PB SP Shoplight</t>
  </si>
  <si>
    <t>NAV-E</t>
  </si>
  <si>
    <t>NAV-E 50W/ E</t>
  </si>
  <si>
    <t>NAV-E 70W/ E</t>
  </si>
  <si>
    <t>NAV-E 50W/ I</t>
  </si>
  <si>
    <t>NAV-E 70W/ I</t>
  </si>
  <si>
    <t>NAV-E 110W</t>
  </si>
  <si>
    <t>NAV-E 210W</t>
  </si>
  <si>
    <t>NAV-E 350W</t>
  </si>
  <si>
    <t>NAV-E SUPER</t>
  </si>
  <si>
    <t>NAV-E 100W  SUPER 4Y</t>
  </si>
  <si>
    <t>NAV-E 150W  SUPER 4Y</t>
  </si>
  <si>
    <t>NAV-E 250W  SUPER 4Y</t>
  </si>
  <si>
    <t>NAV-E 400W  SUPER 4Y</t>
  </si>
  <si>
    <t>NAV-T</t>
  </si>
  <si>
    <t>NAV-T 50W</t>
  </si>
  <si>
    <t>NAV-T 70W</t>
  </si>
  <si>
    <t>NAV-T 100W</t>
  </si>
  <si>
    <t>NAV-T 150W</t>
  </si>
  <si>
    <t>NAV-T 250W</t>
  </si>
  <si>
    <t>NAV-T 400W</t>
  </si>
  <si>
    <t>NAV-T 1000W</t>
  </si>
  <si>
    <t>NAV-T SUPER</t>
  </si>
  <si>
    <t>NAV-T 50W W SUPER 4Y</t>
  </si>
  <si>
    <t>NAV-T 70W W SUPER 4Y</t>
  </si>
  <si>
    <t>NAV-T 100W W SUPER 4Y</t>
  </si>
  <si>
    <t>NAV-T 150W W SUPER 4Y</t>
  </si>
  <si>
    <t>NAV-T 250W W SUPER 4Y</t>
  </si>
  <si>
    <t>NAV-T 400W W SUPER 4Y</t>
  </si>
  <si>
    <t>NAV-T 600W W SUPER 4Y</t>
  </si>
  <si>
    <t>NAV-TS</t>
  </si>
  <si>
    <t>NAV TS 250W</t>
  </si>
  <si>
    <t>NAV-TS 400W</t>
  </si>
  <si>
    <t>NAV-TS 70W SUPER 4Y</t>
  </si>
  <si>
    <t>NAV-TS 150W SUPER 4Y</t>
  </si>
  <si>
    <t>PLANTASTAR</t>
  </si>
  <si>
    <t>PLANTASTAR 250W inter</t>
  </si>
  <si>
    <t>PLANTASTAR 400W</t>
  </si>
  <si>
    <t>PLANTASTAR 600W</t>
  </si>
  <si>
    <t>L 18W / 765</t>
  </si>
  <si>
    <t>L 18W / 640</t>
  </si>
  <si>
    <t>L 36W / 765</t>
  </si>
  <si>
    <t>L 36W / 640</t>
  </si>
  <si>
    <t>L 58W / 765</t>
  </si>
  <si>
    <t>L 58W / 640</t>
  </si>
  <si>
    <t>HO 54W/76</t>
  </si>
  <si>
    <t>DULUXSTAR Mini Twist</t>
  </si>
  <si>
    <t>DST MTW 12W/840 220-240V E14 10X1OSRAM</t>
  </si>
  <si>
    <t>OSRAM Ukraine</t>
  </si>
  <si>
    <t>PRICE LIST</t>
  </si>
  <si>
    <t>Display/Optic Medical &amp; Industry</t>
  </si>
  <si>
    <t>AUG</t>
  </si>
  <si>
    <t>IC Product Name</t>
  </si>
  <si>
    <t>HAL ENT</t>
  </si>
  <si>
    <t>93520 FHS 300W 82V GX5,3 24X1  54979 OSRAM</t>
  </si>
  <si>
    <t>BLACKLIGHT LPS</t>
  </si>
  <si>
    <t>SUPRABLACK L 18W/73</t>
  </si>
  <si>
    <t>HBO &lt;= 200W</t>
  </si>
  <si>
    <t>HBO 50W/3 10X1 OSRAM</t>
  </si>
  <si>
    <t>HBO 50W/AC 34V 10X1 L2 OSRAM</t>
  </si>
  <si>
    <t>HBO 50W/AC 39V 10X1 L1 OSRAM</t>
  </si>
  <si>
    <t>HBO 100W/2 10X1 OSRAM</t>
  </si>
  <si>
    <t>HBO 103W/2 10X1 OSRAM</t>
  </si>
  <si>
    <t>HBO R 103W/45 2X1 OSRAM</t>
  </si>
  <si>
    <t>HBO 200W/2 57V 10X1 L1 OSRAM</t>
  </si>
  <si>
    <t>HBO 200W/4 10X1 OSRAM</t>
  </si>
  <si>
    <t>HBO 200W/DC 57V 10X1 OSRAM</t>
  </si>
  <si>
    <t xml:space="preserve">HBO 200W/DC TM FS1   </t>
  </si>
  <si>
    <t>HBO 202W/4 57V 10X1 OSRAM</t>
  </si>
  <si>
    <t>HXP R 120W/17C VS50 OSRAM</t>
  </si>
  <si>
    <t>HXP R 120W/45C UV 2X1 E OSRAM</t>
  </si>
  <si>
    <t>HXP R120W/45C VIS 2x1 OSRAM</t>
  </si>
  <si>
    <t>HXP R 200/45M 2x1 OSRAM</t>
  </si>
  <si>
    <t>HXP R 206/45C 2x1 OSRAM</t>
  </si>
  <si>
    <t>XBO&lt;= 450W</t>
  </si>
  <si>
    <t>XBO 75W/2 10X1 OSRAM</t>
  </si>
  <si>
    <t>XBO 75W/2 OFR 10X1 OSRAM</t>
  </si>
  <si>
    <t>XBO 100W OFR 10X1 OSRAM</t>
  </si>
  <si>
    <t>XBO R 100W/45 OFR 2X1 OSRAM</t>
  </si>
  <si>
    <t>XBO R 100W/45 C M.KABEL 2X1 OSRAM</t>
  </si>
  <si>
    <t>XBO R 101W/45 C OFR 2X1 OSRAM</t>
  </si>
  <si>
    <t>XBO 150W/1 10X1 OSRAM</t>
  </si>
  <si>
    <t>XBO 150W/4 10X1 OSRAM</t>
  </si>
  <si>
    <t>XBO 150W/CR OFR 10X1 OSRAM</t>
  </si>
  <si>
    <t>XBO R 180W/45 2X1 OSRAM</t>
  </si>
  <si>
    <t>XBO R 180W/45 C OFR 2X1 OSRAM</t>
  </si>
  <si>
    <t>XBO R 181W/45 C 2X1 OSRAM</t>
  </si>
  <si>
    <t>XBO R 300W/60C 16V OFR 2X1 OSRAM</t>
  </si>
  <si>
    <t>HAL NON REFL</t>
  </si>
  <si>
    <t>62138 HLX 100W 12V G6,35 40X1 OSRAM</t>
  </si>
  <si>
    <t>62139 HLX 150W 12V G6.35 40X1 OSRAM</t>
  </si>
  <si>
    <t>64222 10W 6V PG22 30X1 OSRAM</t>
  </si>
  <si>
    <t>64223 10W 6V G4 40X1 OSRAM</t>
  </si>
  <si>
    <t>64225 10W 6V G4 40X1  ESA OSRAM</t>
  </si>
  <si>
    <t>64250 HLX 20W 6V G4 40X1 ESB OSRAM</t>
  </si>
  <si>
    <t>64251 HLX-6 20W 6V PG22 30X1 OSRAM</t>
  </si>
  <si>
    <t>64258 20W 12V G4 40X1 OSRAM</t>
  </si>
  <si>
    <t>64259 20W 12V G4 40x1  OSRAM</t>
  </si>
  <si>
    <t>64260 30W 12VPG22 30X1 OSRAM</t>
  </si>
  <si>
    <t>64261 30W 12V G6,35 40X1 OSRAM</t>
  </si>
  <si>
    <t>64265 HLX 30W 6V G4 40X1 OSRAM</t>
  </si>
  <si>
    <t>64275 35W 6V G4 40X1 OSRAM</t>
  </si>
  <si>
    <t>64291 XIR UVS 40W 22,8V G6,35 40X1 OSRAM</t>
  </si>
  <si>
    <t>64292 XIR UVS 150W 22,8V G6,35 40X1 OSRAM</t>
  </si>
  <si>
    <t>64602 50W 12V G6,35 40X1 OSRAM</t>
  </si>
  <si>
    <t>64609 HLX 50W 12V PG22 30X1 OSRAM</t>
  </si>
  <si>
    <t>64610 HLX 50W 12V G6,35 40X1 BRL OSRAM</t>
  </si>
  <si>
    <t>64610 HLX 50W 12V G6,35 VS250 BRL OSRAM</t>
  </si>
  <si>
    <t>64611 HLX 50W 12V G6,35 40X1 OSRAM</t>
  </si>
  <si>
    <t>64621 HLX 100W 12V PG22 30X1 OSRAM</t>
  </si>
  <si>
    <t>64623 HLX 100W 12V GY6,35 40X1 EVA OSRAM</t>
  </si>
  <si>
    <t>64623 HLX 100W 12V GY6,35 10X100 EVA OSRAM</t>
  </si>
  <si>
    <t>64625 HLX 100W 12V GY6,35 40X1 FCR OSRAM</t>
  </si>
  <si>
    <t>64626 HLX EHE 100W 12V PG22 30X1 OSRAM</t>
  </si>
  <si>
    <t>64628 FDT 100W 12V GY9,5 12X1 OSRAM</t>
  </si>
  <si>
    <t>64633 HLX 150W 15V G6,35 40X1 BRJ OSRAM</t>
  </si>
  <si>
    <t>64638 HLX 100W 24V G6,35 40X1 OSRAM</t>
  </si>
  <si>
    <t>64640 HLX 150W 24V G6,35 40X1 FCS OSRAM</t>
  </si>
  <si>
    <t>64641 HLX 150W 24V G6,35 40X1 OSRAM</t>
  </si>
  <si>
    <t>64642 HLX 150W 24V G6,35 40X1  FDV OSRAM</t>
  </si>
  <si>
    <t>64643 FDS 150W 24V GY9,5 12X1 OSRAM</t>
  </si>
  <si>
    <t>64647 120W 24V G6,35 40X1 OSRAM</t>
  </si>
  <si>
    <t>64650 50W 22,8V G6,35 40X1 OSRAM</t>
  </si>
  <si>
    <t>64654 HLX 250W 24V GY9,5 12X1 SEL OSRAM</t>
  </si>
  <si>
    <t>64655 HLX 250W 24V G6,35 40X1 EHJ OSRAM</t>
  </si>
  <si>
    <t>64656 HLX 275W 24V G6,35 40X1 FNT OSRAM</t>
  </si>
  <si>
    <t>64657 HLX 250W 24V G6,35 40X1 EVC OSRAM</t>
  </si>
  <si>
    <t>64663 HLX 400W 36V G6,35 40X1 EVD OSRAM</t>
  </si>
  <si>
    <t>64664 HLX 400W 36V G6,35 40X1 OSRAM</t>
  </si>
  <si>
    <t>64665 HLX 400W 36V G6.35 40X1 OSRAM</t>
  </si>
  <si>
    <t>64668 XIR 80W 22,8V G6,35 40x1 OSRAM</t>
  </si>
  <si>
    <t>HAL REFL</t>
  </si>
  <si>
    <t>64255 20W 8V G4 20X1 OSRAM</t>
  </si>
  <si>
    <t>64607 EFM 50W 8V GZ6,35 20X1 OSRAM</t>
  </si>
  <si>
    <t>64613 75W 12V G5,3 20X1 OSRAM</t>
  </si>
  <si>
    <t>64615 HLX EFN 75W 12V GZ6,35 20X1 OSRAM</t>
  </si>
  <si>
    <t>64617 75W 12V G5,3 20X1 OSRAM</t>
  </si>
  <si>
    <t>64617 S 75W 12V G5,3 20X1 OSRAM</t>
  </si>
  <si>
    <t>64620 EFR-5 150W 15V PT GZ6,35 20X1 OSRAM</t>
  </si>
  <si>
    <t>64624 100W 12V G5,3 20X1 OSRAM</t>
  </si>
  <si>
    <t>64627 HLX EFP 100W 12V GZ6,35 20X1 OSRAM</t>
  </si>
  <si>
    <t>64629 100W 12V GZ6,35 20X1 OSRAM</t>
  </si>
  <si>
    <t>64634 HLX EFR 150W 15V GZ6,35PT 20X1 OSRAM</t>
  </si>
  <si>
    <t>64635 HLX 150W 15V GZ6,35 20X1 OSRAM</t>
  </si>
  <si>
    <t>64637 100W 12V GZ6,35 20X1 OSRAM</t>
  </si>
  <si>
    <t>64653 HLX ELC 250W 24V GX5,3 20X1 OSRAM</t>
  </si>
  <si>
    <t>64659 ELC-10 250W 24V GX5,3 20X1 OSRAM</t>
  </si>
  <si>
    <t>93506 ENH 250W 120VGY5,3 24X1  54986 OSRAM</t>
  </si>
  <si>
    <t>93518 ELH 300W 120VGY5,3 24X1  54776 OSRAM</t>
  </si>
  <si>
    <t>93637 EJV 150W 21V GX5,3 24X1 5 4732 OSRAM</t>
  </si>
  <si>
    <t>93638 EKE 150W 21V GX5,3 24X1 OSRAM</t>
  </si>
  <si>
    <t>93653 ELC/3 250W 24V GX5,3 24X1 OSRAM</t>
  </si>
  <si>
    <t>UV HP TEC LPS</t>
  </si>
  <si>
    <t>SUPRATEC HTC 400-241 230V R7S 25X1 OSRAM</t>
  </si>
  <si>
    <t>SUPRATEC HTC 1000-241 230VKY10S25X1OSRAM</t>
  </si>
  <si>
    <t>SUPRATEC HTT 150-211</t>
  </si>
  <si>
    <t xml:space="preserve">ULTRA-VITALUX  </t>
  </si>
  <si>
    <t>SICCA/THERA</t>
  </si>
  <si>
    <t>THERA PAR38 Red 150W 240V</t>
  </si>
  <si>
    <t>AIRPORT-LPS</t>
  </si>
  <si>
    <t xml:space="preserve">58750 200W GY9,5 12X1 OSRAM </t>
  </si>
  <si>
    <t>64311 36W 6A G6,35 40X1 OSRAM</t>
  </si>
  <si>
    <t>64317 C 45-15 PK30D 100X1 OSRAM</t>
  </si>
  <si>
    <t>64317 IRC-C 45-30 PK30D 100X1 OSRAM</t>
  </si>
  <si>
    <t>64318 A 45-15 PK30D 100X1 OSRAM</t>
  </si>
  <si>
    <t>64318 Z/C 45-15 PK30D 100X1 OSRAM</t>
  </si>
  <si>
    <t>64319 A 45-15 PK30D 100X1 OSRAM</t>
  </si>
  <si>
    <t>64319 Z/C 45-15 PK30D 100X1 OSRAM</t>
  </si>
  <si>
    <t>64319 IRC-A 45-30 100x1 OSRAM</t>
  </si>
  <si>
    <t>64320 45W GZ9,5 12X1 OSRAM</t>
  </si>
  <si>
    <t>64321 45W G6,35 40X1 OSRAM</t>
  </si>
  <si>
    <t>64322 30W GZ9,5 12X1 OSRAM</t>
  </si>
  <si>
    <t>64328 HLX-A 65-15 PK30D 100X1 OSRAM</t>
  </si>
  <si>
    <t>64328 HLX -Z 65-15 PK30D 100X1 OSRAM</t>
  </si>
  <si>
    <t>64331 FL-A 30-10 20x1 OSRAM</t>
  </si>
  <si>
    <t>64331 FL-AC 30-10 20x1 OSRAM</t>
  </si>
  <si>
    <t>64331 SP-A 30-10 20x1 OSRAM</t>
  </si>
  <si>
    <t>64333 A 40-15 20x1 OSRAM</t>
  </si>
  <si>
    <t xml:space="preserve">64333 B 40-15 20x1 OSRAM  </t>
  </si>
  <si>
    <t>64336 A 62-15 20X1 OSRAM</t>
  </si>
  <si>
    <t>64337 A 45-15 20x1 OSRAM</t>
  </si>
  <si>
    <t>64337 B 45-15 20x1 OSRAM</t>
  </si>
  <si>
    <t>64337 IRC-C 48W-30 20X1 OSRAM</t>
  </si>
  <si>
    <t>64337 A 48-15 20x1 OSRAM</t>
  </si>
  <si>
    <t>64337 B 48-15 20x1 OSRAM</t>
  </si>
  <si>
    <t>64337 C 48-15 20x1 OSRAM</t>
  </si>
  <si>
    <t>64337 IRC-A 48-30 20x1 OSRAM</t>
  </si>
  <si>
    <t>64338 AC 48-10 20x1 OSRAM</t>
  </si>
  <si>
    <t>64339 A 105-10 20x1 OSRAM</t>
  </si>
  <si>
    <t>64339 AC 105-10 20x1 OSRAM</t>
  </si>
  <si>
    <t>64339 B 105-10 20x1 OSRAM</t>
  </si>
  <si>
    <t>64339 C 105-10 20x1 OSRAM</t>
  </si>
  <si>
    <t>64340 100W R7S-15 25X1 OSRAM</t>
  </si>
  <si>
    <t>64341 HLX-A 100-15 PK30D 100X1 OSRAM</t>
  </si>
  <si>
    <t>64341 HLX-Z/C 100-15 PK30D 100X1 OSRAM</t>
  </si>
  <si>
    <t>64342 HLX-C 100-15 PK30D 100X1 OSRAM</t>
  </si>
  <si>
    <t>64346 100W G6,35 40X1 OSRAM</t>
  </si>
  <si>
    <t>64354 150W GY9,5 12X1              OSRAM</t>
  </si>
  <si>
    <t>64361 HLX-A 150-15 PK30D 100X1 OSRAM</t>
  </si>
  <si>
    <t>64361 HLX-Z/C 150-15 PK30D 100X1 OSRAM</t>
  </si>
  <si>
    <t>64380 200W R7S-18 25X1 OSRAM</t>
  </si>
  <si>
    <t>64382 HLX-A 200-15 PK30D 100X1 OSRAM</t>
  </si>
  <si>
    <t>64382 HLX-C 200-15 PK30D 100X1 OSRAM</t>
  </si>
  <si>
    <t>64386 200W G6,35 40X1 OSRAM</t>
  </si>
  <si>
    <t>OPTOELEKTRONIC</t>
  </si>
  <si>
    <t>8022 50W 12V BA20D 100X1 OSRAM</t>
  </si>
  <si>
    <t>8013 10W 6V BA15D 100X1 OSRAM</t>
  </si>
  <si>
    <t>8017 15W 6V B15D 100X1 OSRAM</t>
  </si>
  <si>
    <t>8018 15W 6V B15D 100X1 OSRAM</t>
  </si>
  <si>
    <t>8024 40W 12V BA20D 100X1 OSRAM</t>
  </si>
  <si>
    <t>8100 5A 6V E14 100X1 OSRAM</t>
  </si>
  <si>
    <t>WI 17/G 16A 9V E27 1X1 OSRAM</t>
  </si>
  <si>
    <t>WI 40/G 6A 31V E27 1X1 OSRAM</t>
  </si>
  <si>
    <t>WI 41/G 6A 31V E27 1X1 OSRAM</t>
  </si>
  <si>
    <t>CD/10 1A PICO SPEKTRAL 1X1 OSRAM</t>
  </si>
  <si>
    <t>HE/10 1A PICO SPEKTRAL 1X1 OSRAM</t>
  </si>
  <si>
    <t>HG CD/10 1A PICO SPEKTRAL 1X1 OSRAM</t>
  </si>
  <si>
    <t>HG/100 0,6-1A PICO SPEKTRAL 1X1 OSRAM</t>
  </si>
  <si>
    <t>NA/10 1A PICO SPEKTRAL 1X1 OSRAM</t>
  </si>
  <si>
    <t>NE/10 1A PICO SPEKTRAL 1X1 OSRAM</t>
  </si>
  <si>
    <t>TL/10 1A PICO SPEKTRAL 1X1 OSRAM</t>
  </si>
  <si>
    <t>ZN/10 1A PICO SPEKTRAL 1X1 OSRAM</t>
  </si>
  <si>
    <t>Xeradex DO</t>
  </si>
  <si>
    <t>XERADEX L40/120/SB-S46/85</t>
  </si>
  <si>
    <t>XERADEX L40/120/SB-SX48/KF50</t>
  </si>
  <si>
    <t>XERADEX L40/120/SB-SX48/KF50-HV</t>
  </si>
  <si>
    <t>XERADEX L40/175/SB-S46/85</t>
  </si>
  <si>
    <t>XERADEX L40/175/SB-S45/95</t>
  </si>
  <si>
    <t>XERADEX L40/175/SB-SX48/KF50HV</t>
  </si>
  <si>
    <t>XERADEX L40/375/DB-AZ48/90</t>
  </si>
  <si>
    <t>XERADEX L40/620/DB-AZ48/90</t>
  </si>
  <si>
    <t>XERADEX L40/910/DB-AZ48/90</t>
  </si>
  <si>
    <t>XTU 70</t>
  </si>
  <si>
    <t>XIS 170</t>
  </si>
  <si>
    <t>DBD 20/110-240</t>
  </si>
  <si>
    <t>RXC 1200</t>
  </si>
  <si>
    <t>RXC 1400</t>
  </si>
  <si>
    <t>RXC 1600</t>
  </si>
  <si>
    <t>IR/RTP LAMPS</t>
  </si>
  <si>
    <t>64743 HT (FEL) 1000W 120V G9,5 12X1 OSRAM</t>
  </si>
  <si>
    <t>ITT 200/235-0170</t>
  </si>
  <si>
    <t>ITT 350/235-0170</t>
  </si>
  <si>
    <t>ITT 500/235-0170 K</t>
  </si>
  <si>
    <t>ITT 500/235-0170</t>
  </si>
  <si>
    <t>ITT 500/235-0870</t>
  </si>
  <si>
    <t>ITT 500/235-08X0 12X1</t>
  </si>
  <si>
    <t>ITT 700/235-0170 K</t>
  </si>
  <si>
    <t xml:space="preserve">ITT 1000/235-0170 </t>
  </si>
  <si>
    <t>ITT 1000/235-01X0 12X1</t>
  </si>
  <si>
    <t>ITT 1000/235-08X0 12x1</t>
  </si>
  <si>
    <t xml:space="preserve">ITT 1000/235-0826 S </t>
  </si>
  <si>
    <t>ITT 1200/235-0826</t>
  </si>
  <si>
    <t xml:space="preserve">ITT 1600/235-0826 </t>
  </si>
  <si>
    <t>ITT 2000/235-01Y0 K 12X1</t>
  </si>
  <si>
    <t>ITT 2000/235-0826 K / S</t>
  </si>
  <si>
    <t>ITT 2000/235-0826 K / S 600CL</t>
  </si>
  <si>
    <t>ITT 2200/235-0102 12X1</t>
  </si>
  <si>
    <t>ITT 2000W 400V-01X0 S</t>
  </si>
  <si>
    <t>ITT 2500/400-0826 K</t>
  </si>
  <si>
    <t>ITT 2500W 400V-0828 M/PH</t>
  </si>
  <si>
    <t>ITT 2500/400-0838 M/PH</t>
  </si>
  <si>
    <t>ITT 3000/235-01Y0 K   12X1</t>
  </si>
  <si>
    <t>ITT 3000/235-0102 K</t>
  </si>
  <si>
    <t>ITT 3000/400-0102 K</t>
  </si>
  <si>
    <t>ITT 3000/400-01X0 S</t>
  </si>
  <si>
    <t>ITT 3000/235-01Y0 Z/K</t>
  </si>
  <si>
    <t>ITT 3000/400-0826 K</t>
  </si>
  <si>
    <t>ITT 3000W 400V-0828 M/PH</t>
  </si>
  <si>
    <t>ITT 3000/400-0838 M/PH</t>
  </si>
  <si>
    <t>ITT 3300/235-01Y0 Z/K</t>
  </si>
  <si>
    <t>RUBYSTAR 500/235-0028 S</t>
  </si>
  <si>
    <t>RUBYSTAR 1000/235-0028 S</t>
  </si>
  <si>
    <t>RubyStar 1200/235-0026 / PH</t>
  </si>
  <si>
    <t>RubyStar 1300/235-0070</t>
  </si>
  <si>
    <t>RUBYSTAR 2000/235-0028 S</t>
  </si>
  <si>
    <t>54555 1000W 120V C G9,5 12X1       OSRAM</t>
  </si>
  <si>
    <t>PURITEC LPS</t>
  </si>
  <si>
    <t>HNS S 5W G23</t>
  </si>
  <si>
    <t>HNS S 7W G23</t>
  </si>
  <si>
    <t>HNS S 9W G23</t>
  </si>
  <si>
    <t>HNS S 11W G23</t>
  </si>
  <si>
    <t>HNS S/E 7W 2G7</t>
  </si>
  <si>
    <t>HNS S/E 9W 2G7</t>
  </si>
  <si>
    <t>HNS S/E 11W 2G7</t>
  </si>
  <si>
    <t>HNS L 18W 2G11</t>
  </si>
  <si>
    <t>HNS L 24W 2G11</t>
  </si>
  <si>
    <t>HNS L 36W 2G11</t>
  </si>
  <si>
    <t>HNS 4W G5 25X1                     OSRAM</t>
  </si>
  <si>
    <t>HNS 6W G5 25X1                     OSRAM</t>
  </si>
  <si>
    <t>HNS 8W G5 25X1                     OSRAM</t>
  </si>
  <si>
    <t>HNS 11W G5 25X1                    OSRAM</t>
  </si>
  <si>
    <t>HNS 16W G5 25X1                    OSRAM</t>
  </si>
  <si>
    <t>HNS 15W G13</t>
  </si>
  <si>
    <t>HNS 25W G13 20X1                   OSRAM</t>
  </si>
  <si>
    <t>HNS 30W G13</t>
  </si>
  <si>
    <t xml:space="preserve">HNS 36W G13 25X1                   </t>
  </si>
  <si>
    <t>HNS 55W G13 25X1                   OSRAM</t>
  </si>
  <si>
    <t>UVA LP</t>
  </si>
  <si>
    <t>DULUX S BLUE UVA 7W/78</t>
  </si>
  <si>
    <t>CAN</t>
  </si>
  <si>
    <t>DULUX S BLUE UVA 9W/78</t>
  </si>
  <si>
    <t>DULUX L BLUE UVA 18W/78</t>
  </si>
  <si>
    <t>DULUX S BLUE 9W/71</t>
  </si>
  <si>
    <t>DULUX L BLUE 18W/71</t>
  </si>
  <si>
    <t>L BLUE 18W/71 10X1                 OSRAM</t>
  </si>
  <si>
    <t>L BL UVA 18W/78</t>
  </si>
  <si>
    <t>L BL UVA 15W/78 G13 20X1</t>
  </si>
  <si>
    <t>64258-C 20W 12V G4 40X1            OSRAM</t>
  </si>
  <si>
    <t>64619 EPX 90W 14,5V GX5,3 50X1 OSRAM</t>
  </si>
  <si>
    <t>SUPRATEC HTC 2000-349 400VKY10S10X1OSRAM</t>
  </si>
  <si>
    <t>64331 SP-D 32W-10 20X1             OSRAM</t>
  </si>
  <si>
    <t>XERADEX L40/910/DB-SH48/90</t>
  </si>
  <si>
    <t>XERADEX L40/1800/DB-SH48/90</t>
  </si>
  <si>
    <t>IR</t>
  </si>
  <si>
    <t xml:space="preserve">ITT 300/235V-0170 </t>
  </si>
  <si>
    <t>BLACKSTAR 1500/235-0938 S/IP new</t>
  </si>
  <si>
    <t>RUBYSTAR 1100/235-0028 L/S 1000CL</t>
  </si>
  <si>
    <t>HNS S 13W GX23</t>
  </si>
  <si>
    <t>HNS L 55W 2G11</t>
  </si>
  <si>
    <t>HNS L 60W 2G11</t>
  </si>
  <si>
    <t>HNS L 95W 2G11</t>
  </si>
  <si>
    <t>DuluX S BL UVA 11W/78 G23 10X1</t>
  </si>
  <si>
    <t>DuluX L BL UVA 24W/78 2G11  10X1</t>
  </si>
  <si>
    <t>DULUX L BLUE UVA 36W/78 2G11 10x1</t>
  </si>
  <si>
    <t>DuluX L BL UVA 55W/78 2G11  10X1</t>
  </si>
  <si>
    <t>L BL UVA 8W/78 G5 25X1</t>
  </si>
  <si>
    <t>L BL UVA 15W/78 G5 25X1</t>
  </si>
  <si>
    <t>SSL ENT</t>
  </si>
  <si>
    <t>KREIOS G1 WT 100-240V 5X1          OSRAM</t>
  </si>
  <si>
    <t>KREIOS G1 BK 100-240V 5X1          OSRAM</t>
  </si>
  <si>
    <t>KREIOS G1 ACCES C-CLAMP BRACK 10X1 OSRAM</t>
  </si>
  <si>
    <t>KREIOS G1 ACCESSORY 24° LENS 10X1  OSRAM</t>
  </si>
  <si>
    <t>KREIOS G1 ACCESSORY SHUTTER 10X1   OSRAM</t>
  </si>
  <si>
    <t>KREIOS G1 ACCESSORY GEL HOLDER 10X1OSRAM</t>
  </si>
  <si>
    <t>KREIOS G1 ACCESSORY GOBO HOLDER 10X5   OSRAM</t>
  </si>
  <si>
    <t>KREIOS G1 ACCESSORY TRACK MOUNT EU 10X1OSRAM</t>
  </si>
  <si>
    <t>KREIOS G1 ACCESSORY POWER CABLE 3M VS10OSRAM</t>
  </si>
  <si>
    <t>Product type</t>
  </si>
  <si>
    <t>Product name</t>
  </si>
  <si>
    <t>EAN 10</t>
  </si>
  <si>
    <t>Изменение</t>
  </si>
  <si>
    <t>Примечание</t>
  </si>
  <si>
    <t>QTP5</t>
  </si>
  <si>
    <t xml:space="preserve">QTP5 1X14-35/220-240 VS20          </t>
  </si>
  <si>
    <t xml:space="preserve">QTP5 1X24-39/220-240 VS20          </t>
  </si>
  <si>
    <t xml:space="preserve">QTP5 1X49/220-240 VS20             </t>
  </si>
  <si>
    <t xml:space="preserve">QTP5 1X80/220-240 VS20             </t>
  </si>
  <si>
    <t xml:space="preserve">QTP5 2X14-35/220-240 VS20          </t>
  </si>
  <si>
    <t xml:space="preserve">QTP5 2X49/220-240 VS20             </t>
  </si>
  <si>
    <t xml:space="preserve">QTP5 3x, 4x14/220-240 VS20     </t>
  </si>
  <si>
    <t/>
  </si>
  <si>
    <t>QTI</t>
  </si>
  <si>
    <t xml:space="preserve">QT-FQ 2X80/220-240 VS20            </t>
  </si>
  <si>
    <t xml:space="preserve">QTI 1X14/24/21/39/220-240 VS20     </t>
  </si>
  <si>
    <t xml:space="preserve">QTI 1X28/35/49/54/220-240 VS20     </t>
  </si>
  <si>
    <t xml:space="preserve">QTI 1X35/49/80/220-240 VS20        </t>
  </si>
  <si>
    <t xml:space="preserve">QTI 2X14/24/21/39/220-240 VS20     </t>
  </si>
  <si>
    <t xml:space="preserve">QTI 2X28/35/49/54/220-240 VS20     </t>
  </si>
  <si>
    <t>QTi 2X35/49/80 GII</t>
  </si>
  <si>
    <t>новинка</t>
  </si>
  <si>
    <t xml:space="preserve">QTP-FC 1X55/230-240/S VS20         </t>
  </si>
  <si>
    <t>QUICKTRONIC PROFESSIONAL OPTIMAL</t>
  </si>
  <si>
    <t>QTP-OPTIMAL 1X18-40</t>
  </si>
  <si>
    <t>QTP-OPTIMAL 1X54-58</t>
  </si>
  <si>
    <t>QTP-OPTIMAL 2X18-40</t>
  </si>
  <si>
    <t>QTP-OPTIMAL 2X54-58</t>
  </si>
  <si>
    <t>QT-FIT8</t>
  </si>
  <si>
    <t xml:space="preserve">QT-FIT8 1X18/220-240 VS20          </t>
  </si>
  <si>
    <t xml:space="preserve">QT-FIT8 1X36/220-240 VS20          </t>
  </si>
  <si>
    <t xml:space="preserve">QT-FIT8 1X58-70/220-240 VS20       </t>
  </si>
  <si>
    <t xml:space="preserve">QT-FIT8 2X18/220-240 VS20          </t>
  </si>
  <si>
    <t xml:space="preserve">QT-FIT8 2X36/220-240 VS20          </t>
  </si>
  <si>
    <t xml:space="preserve">QT-FIT8 2X58-70/220-240 VS20       </t>
  </si>
  <si>
    <t xml:space="preserve">QT-FIT8 3X18,4X18/220-240 VS20     </t>
  </si>
  <si>
    <t>QTP8</t>
  </si>
  <si>
    <t xml:space="preserve">QTP8 1X18/230-240 VS20             </t>
  </si>
  <si>
    <t xml:space="preserve">QTP8 1X36/230-240 VS20             </t>
  </si>
  <si>
    <t xml:space="preserve">QTP8 2X18/230-240 VS20             </t>
  </si>
  <si>
    <t xml:space="preserve">QTP8 2X36/230-240 VS20             </t>
  </si>
  <si>
    <t xml:space="preserve">QTP8 2X58/230-240 VS20             </t>
  </si>
  <si>
    <t xml:space="preserve">QTP8 3X18,4X18/230-240 VS20        </t>
  </si>
  <si>
    <t>QT T5, T8 &amp; CFL</t>
  </si>
  <si>
    <t xml:space="preserve">QTP-M 1X26-42/220-240 S VS20       </t>
  </si>
  <si>
    <t xml:space="preserve">QTP-M 2X26-32/220-240 S VS20       </t>
  </si>
  <si>
    <t xml:space="preserve">QT-M 2X26-42/220-240 S VS20        </t>
  </si>
  <si>
    <t xml:space="preserve">QTP-D/E 1X10-13/220-240 VS20       </t>
  </si>
  <si>
    <t xml:space="preserve">QTP-D/E 2X10-13/220-240 VS20       </t>
  </si>
  <si>
    <t xml:space="preserve">QTP-T/E 1/2X18/220-240 VS20        </t>
  </si>
  <si>
    <t xml:space="preserve">QTP-T/E 1X26-42,2X26/220-240 VS20  </t>
  </si>
  <si>
    <t xml:space="preserve">QTP-DL 1X18-24/220-240 VS20        </t>
  </si>
  <si>
    <t xml:space="preserve">QTP-DL 1X36-40/220-240 VS20        </t>
  </si>
  <si>
    <t xml:space="preserve">QTP-DL 1X55/220-240 VS20           </t>
  </si>
  <si>
    <t xml:space="preserve">QTP-DL 2X18-24/220-240 VS20        </t>
  </si>
  <si>
    <t xml:space="preserve">QTP-DL 2X36-40/220-240 VS20        </t>
  </si>
  <si>
    <t xml:space="preserve">QTP-DL 2X55/220-240 VS20           </t>
  </si>
  <si>
    <t xml:space="preserve">QT-ECO 1X4-16/220-240 S VS50       </t>
  </si>
  <si>
    <t xml:space="preserve">QT-ECO 1X4-16/220-240 L VS50       </t>
  </si>
  <si>
    <t xml:space="preserve">QT-ECO 1X18-24/220-240 S VS50      </t>
  </si>
  <si>
    <t xml:space="preserve">QT-ECO 1X18-24/220-240 L VS50      </t>
  </si>
  <si>
    <t xml:space="preserve">QT-ECO 1X18-21/220-240 S VS50      </t>
  </si>
  <si>
    <t xml:space="preserve">QT-ECO 1X26/220-240 S VS50         </t>
  </si>
  <si>
    <t xml:space="preserve">QT-ECO 2X5-11/220-240 S VS50       </t>
  </si>
  <si>
    <t xml:space="preserve">QT-ECO TE 2X26/220-240 VS50        </t>
  </si>
  <si>
    <t>QT DIM Т8</t>
  </si>
  <si>
    <t xml:space="preserve">QTI 1X18/220-240 DIM VS20          </t>
  </si>
  <si>
    <t xml:space="preserve">QTI 2X18/220-240 DIM VS20          </t>
  </si>
  <si>
    <t xml:space="preserve">QTI 3X18/220-240 DIM VS20          </t>
  </si>
  <si>
    <t xml:space="preserve">QTI 4X18/220-240 DIM VS20          </t>
  </si>
  <si>
    <t>QT DIM Т5</t>
  </si>
  <si>
    <t xml:space="preserve">QTI 1X14/24/220-240 DIM VS20       </t>
  </si>
  <si>
    <t xml:space="preserve">QTI 1X21/39/220-240 DIM VS20       </t>
  </si>
  <si>
    <t xml:space="preserve">QTI 1X28/54/220-240 DIM VS20       </t>
  </si>
  <si>
    <t xml:space="preserve">QTI 1X35/49/80/220-240 DIM VS20    </t>
  </si>
  <si>
    <t xml:space="preserve">QTI 2X14/24/220-240 DIM VS20       </t>
  </si>
  <si>
    <t xml:space="preserve">QTI 2X21/39/220-240 DIM VS20       </t>
  </si>
  <si>
    <t xml:space="preserve">QTI 2X28/54/220-240 DIM VS20       </t>
  </si>
  <si>
    <t xml:space="preserve">QTI 2X35/49/220-240 DIM VS20       </t>
  </si>
  <si>
    <t xml:space="preserve">QTi 2X35/49/80 220-240 DIM VS20  </t>
  </si>
  <si>
    <t xml:space="preserve">QTI 3X14/24/220-240 DIM VS20       </t>
  </si>
  <si>
    <t xml:space="preserve">QTI 4X14/24/220-240 DIM VS20       </t>
  </si>
  <si>
    <t>QT DIM CFL</t>
  </si>
  <si>
    <t xml:space="preserve">QTI-T/E 1X18-57/220-240 DIM VS20   </t>
  </si>
  <si>
    <t xml:space="preserve">QTI-T/E 2X18-42/220-240 DIM VS20   </t>
  </si>
  <si>
    <t>QUICKTRONIC 1-10V DIM T5</t>
  </si>
  <si>
    <t>QT 1X28 DIM</t>
  </si>
  <si>
    <t>QT 1X35 DIM</t>
  </si>
  <si>
    <t>QT 1X49 DIM</t>
  </si>
  <si>
    <t>QT 1X54 DIM</t>
  </si>
  <si>
    <t>QT 1X80 DIM</t>
  </si>
  <si>
    <t>QT 2X28 DIM</t>
  </si>
  <si>
    <t>QT 2X35 DIM</t>
  </si>
  <si>
    <t>QT 2X49 DIM</t>
  </si>
  <si>
    <t>QT 2X54 DIM</t>
  </si>
  <si>
    <t>QT 2X80 DIM</t>
  </si>
  <si>
    <t>QUICKTRONIC 1-10V DIM T8</t>
  </si>
  <si>
    <t>QT 1X18 DIM</t>
  </si>
  <si>
    <t>QT 1X36 DIM</t>
  </si>
  <si>
    <t>QT 1X58 DIM</t>
  </si>
  <si>
    <t>QT 2X18 DIM</t>
  </si>
  <si>
    <t>QT 2X36 DIM</t>
  </si>
  <si>
    <t>QT 2X58 DIM</t>
  </si>
  <si>
    <t>QT DALI DIM T8</t>
  </si>
  <si>
    <t xml:space="preserve">QTIDALI 1X18/220-240 DIM VS20      </t>
  </si>
  <si>
    <t xml:space="preserve">QTIDALI 1X36/220-240 DIM VS20      </t>
  </si>
  <si>
    <t xml:space="preserve">QTIDALI 1X58/220-240 DIM VS20      </t>
  </si>
  <si>
    <t xml:space="preserve">QTIDALI 2X18/220-240 DIM VS20      </t>
  </si>
  <si>
    <t xml:space="preserve">QTIDALI 2X36/220-240 DIM VS20      </t>
  </si>
  <si>
    <t xml:space="preserve">QTIDALI 2X58/220-240 DIM VS20      </t>
  </si>
  <si>
    <t xml:space="preserve">QTIDALI 3X18/220-240 DIM VS20      </t>
  </si>
  <si>
    <t xml:space="preserve">QTIDALI 4X18/220-240 DIM VS20      </t>
  </si>
  <si>
    <t>QT DALI DIM T5</t>
  </si>
  <si>
    <t>QTi DALI 1X14/24 DIM</t>
  </si>
  <si>
    <t xml:space="preserve">QTIDALI 1X21/39 DIM VS20           </t>
  </si>
  <si>
    <t xml:space="preserve">QTIDALI 1X28/54/220-240 DIM VS20   </t>
  </si>
  <si>
    <t>QTIDALI 1X35/49/80/220-240 DIM VS20</t>
  </si>
  <si>
    <t xml:space="preserve">QTIDALI 2X14/24 DIM VS20           </t>
  </si>
  <si>
    <t xml:space="preserve">QTIDALI 2X21/39 DIM VS20           </t>
  </si>
  <si>
    <t xml:space="preserve">QTIDALI 2X28/54/220-240 DIM VS20   </t>
  </si>
  <si>
    <t xml:space="preserve">QTIDALI 2X35/49 DIM VS20           </t>
  </si>
  <si>
    <t xml:space="preserve">QTIDALI 2X35/49/80 DIM VS20        </t>
  </si>
  <si>
    <t xml:space="preserve">QTIDALI 3X14/24/220-240 DIM VS20   </t>
  </si>
  <si>
    <t xml:space="preserve">QTIDALI 4X14/24/220-240 DIM VS20   </t>
  </si>
  <si>
    <t>QT DALI DIM CFL</t>
  </si>
  <si>
    <t>QTI DALI-T/E 1X18-57/220-240DIMVS20</t>
  </si>
  <si>
    <t>QTI DALI-T/E 2X18-42/220-240DIMVS20</t>
  </si>
  <si>
    <t>PT-FIT</t>
  </si>
  <si>
    <t xml:space="preserve">PT-FIT 35/220-240 S VS20           </t>
  </si>
  <si>
    <t xml:space="preserve">PT-FIT 35/220-240 I VS20           </t>
  </si>
  <si>
    <t xml:space="preserve">PT-FIT 50/220-240 S VS20           </t>
  </si>
  <si>
    <t xml:space="preserve">PT-FIT 50/220-240 I VS20           </t>
  </si>
  <si>
    <t xml:space="preserve">PT-FIT 70/220-240 S VS20           </t>
  </si>
  <si>
    <t xml:space="preserve">PT-FIT 70/220-240 I VS20           </t>
  </si>
  <si>
    <t xml:space="preserve">PT-FIT 35/220-240 I/2P-02 VS20 </t>
  </si>
  <si>
    <t xml:space="preserve">PT-FIT 50/220-240 I/2P-02 VS20 </t>
  </si>
  <si>
    <t xml:space="preserve">PT-FIT 70/220-240 I/2P-02 VS20 </t>
  </si>
  <si>
    <t>POWERTRONIC GREENHOUSE PTg</t>
  </si>
  <si>
    <t>PTg 1000/400</t>
  </si>
  <si>
    <t>Inrush current limiter for POWERTRONIC</t>
  </si>
  <si>
    <t>EBN-OS</t>
  </si>
  <si>
    <t>PTI</t>
  </si>
  <si>
    <t xml:space="preserve">PTI 20/220-240 I VS20              </t>
  </si>
  <si>
    <t xml:space="preserve">PTI 35/220-240 S VS20              </t>
  </si>
  <si>
    <t xml:space="preserve">PTI 35/220-240 S MINI VS20         </t>
  </si>
  <si>
    <t xml:space="preserve">PTI 35/220-240 I VS20              </t>
  </si>
  <si>
    <t xml:space="preserve">PTI 50/220-240 S VS20              </t>
  </si>
  <si>
    <t>PTI 50/220-240 I VS20</t>
  </si>
  <si>
    <t xml:space="preserve">PTI 70/220-240 S VS20              </t>
  </si>
  <si>
    <t xml:space="preserve">PTI 70/220-240 I VS20              </t>
  </si>
  <si>
    <t xml:space="preserve">PTI 100/220-240 S VS20             </t>
  </si>
  <si>
    <t xml:space="preserve">PTI 100/220-240 I VS20             </t>
  </si>
  <si>
    <t xml:space="preserve">PTI 150/220-240 S VS20             </t>
  </si>
  <si>
    <t xml:space="preserve">PTI 150/220-240 I VS20             </t>
  </si>
  <si>
    <t xml:space="preserve">PTI 35/220-240 I/P-01 VS20              </t>
  </si>
  <si>
    <t xml:space="preserve">PTI 70/220-240 I/P-01 VS20              </t>
  </si>
  <si>
    <t xml:space="preserve">PTI 2X35/220-240 S VS20            </t>
  </si>
  <si>
    <t xml:space="preserve">PTI 2X35/220-240 I VS20            </t>
  </si>
  <si>
    <t xml:space="preserve">PTI 2X70/220-240 S VS20            </t>
  </si>
  <si>
    <t xml:space="preserve">PTI 2X70/220-240 I VS20            </t>
  </si>
  <si>
    <t>POWERTRONIC INTELLIGENT PTi B</t>
  </si>
  <si>
    <t>PTi 20 B</t>
  </si>
  <si>
    <t>PTi 35 B MINI</t>
  </si>
  <si>
    <t>PTi 50 B</t>
  </si>
  <si>
    <t>PTi 70 B</t>
  </si>
  <si>
    <t>PTO</t>
  </si>
  <si>
    <t xml:space="preserve">PTO 35/220-240 VS20                </t>
  </si>
  <si>
    <t xml:space="preserve">PTO 50/220-240 3DIM VS20           </t>
  </si>
  <si>
    <t xml:space="preserve">PTO 70/220-240 3 DIM VS20          </t>
  </si>
  <si>
    <t xml:space="preserve">PTO 100/220-240 3DIM VS10          </t>
  </si>
  <si>
    <t xml:space="preserve">PTO 150/220-240 3DIM VS10          </t>
  </si>
  <si>
    <t xml:space="preserve">PTO 250/220-240 3DIM VS10          </t>
  </si>
  <si>
    <t>HALOTRONIC</t>
  </si>
  <si>
    <t xml:space="preserve">HTM 70/230-240 VS20                </t>
  </si>
  <si>
    <t xml:space="preserve">HTM 105/230-240 VS20               </t>
  </si>
  <si>
    <t xml:space="preserve">HTM 150/230-240 VS10               </t>
  </si>
  <si>
    <t xml:space="preserve">HTN 75/230-240 I VS20              </t>
  </si>
  <si>
    <t xml:space="preserve">HTL 105/230-240 VS10               </t>
  </si>
  <si>
    <t xml:space="preserve">HTL 225/230-240 VS10               </t>
  </si>
  <si>
    <t>HTi DALI 105/220-240 DIM</t>
  </si>
  <si>
    <t>FL ACCESSORIES</t>
  </si>
  <si>
    <t xml:space="preserve">OUTKIT 30 L VS20                  </t>
  </si>
  <si>
    <t xml:space="preserve">OUTKIT 30 S VS20                  </t>
  </si>
  <si>
    <t xml:space="preserve">OUTKIT 21 L VS20                  </t>
  </si>
  <si>
    <t xml:space="preserve">OUTKIT 21 S VS20                  </t>
  </si>
  <si>
    <t>ECG mountings – cable clamps</t>
  </si>
  <si>
    <t>CABLE CLAMP K2</t>
  </si>
  <si>
    <t>CABLE CLAMP QT-K3</t>
  </si>
  <si>
    <t>CABLE CLAMP OTp-K3</t>
  </si>
  <si>
    <t>QT-FIT5 1X14-35/220-240 VS20</t>
  </si>
  <si>
    <t>QT-FIT5 1X49/220-240 VS20</t>
  </si>
  <si>
    <t>QT-FIT5</t>
  </si>
  <si>
    <t>QT-FIT5 2X14-35/220-240 VS20</t>
  </si>
  <si>
    <t>QT-FIT5 2X49/220-240 VS20</t>
  </si>
  <si>
    <t>QT-FIT5 3X14,4X14/220-240 VS20</t>
  </si>
  <si>
    <t>QT-FIT 5/8</t>
  </si>
  <si>
    <t xml:space="preserve">QT-FIT 5/8 1X18-39/220-240 VS20    </t>
  </si>
  <si>
    <t xml:space="preserve">QT-FIT 5/8 1X54-58/220-240 VS20    </t>
  </si>
  <si>
    <t xml:space="preserve">QT-FIT 5/8 2X18-39/220-240 VS20    </t>
  </si>
  <si>
    <t xml:space="preserve">QT-FIT 5/8 2X54-58/220-240 VS20   </t>
  </si>
  <si>
    <t>QUICKTRONIC QTz5 T5</t>
  </si>
  <si>
    <t>QTz5 1X14</t>
  </si>
  <si>
    <t>QTz5 1X21</t>
  </si>
  <si>
    <t>QTz5 1X28</t>
  </si>
  <si>
    <t>QTz5 2X14</t>
  </si>
  <si>
    <t>QTz5 2X28</t>
  </si>
  <si>
    <t>QTz5 3X14</t>
  </si>
  <si>
    <t>QTZ8</t>
  </si>
  <si>
    <t xml:space="preserve">QTZ8 1X18/220-240 VS20            </t>
  </si>
  <si>
    <t xml:space="preserve">QTZ8 1X36/220-240 VS20            </t>
  </si>
  <si>
    <t xml:space="preserve">QTZ8 2X18/220-240 VS20             </t>
  </si>
  <si>
    <t xml:space="preserve">QTZ8 2X36/220-240 VS20             </t>
  </si>
  <si>
    <t>QTZ8 3X18/220-240 VS20</t>
  </si>
  <si>
    <t xml:space="preserve">QTZ8 4X18/220-240 VS20             </t>
  </si>
  <si>
    <t>PARROT</t>
  </si>
  <si>
    <t xml:space="preserve">ET PARROT 70/220-240 I VS50      </t>
  </si>
  <si>
    <t>Electronic</t>
  </si>
  <si>
    <t xml:space="preserve">ET PARROT 105/220-240 I VS50      </t>
  </si>
  <si>
    <t>Transformer</t>
  </si>
  <si>
    <t xml:space="preserve">ET PARROT 150/220-240 I VS20     </t>
  </si>
  <si>
    <t>Price list by LED systems</t>
  </si>
  <si>
    <t>Flexible strips</t>
  </si>
  <si>
    <t>Control gears &amp; dimmers</t>
  </si>
  <si>
    <t>Article number</t>
  </si>
  <si>
    <t>Description</t>
  </si>
  <si>
    <t>Цена, грн. с НДС / 1 шт б/з скидки</t>
  </si>
  <si>
    <t>Описание</t>
  </si>
  <si>
    <t>Примечания</t>
  </si>
  <si>
    <t>описание</t>
  </si>
  <si>
    <t>HAL CL P ECO 42W 230V E14 20X1 OSRAM</t>
  </si>
  <si>
    <t xml:space="preserve">галоген 2000 часов, аналог накала P 60W E14 </t>
  </si>
  <si>
    <t>Тип колбы</t>
  </si>
  <si>
    <t>Стовпець2</t>
  </si>
  <si>
    <t>Гарантия</t>
  </si>
  <si>
    <t>Средний срок службы</t>
  </si>
  <si>
    <t>Количество циклов вкл./выкл.</t>
  </si>
  <si>
    <t>Характеристики</t>
  </si>
  <si>
    <t>Диммирование</t>
  </si>
  <si>
    <t>Упаковка</t>
  </si>
  <si>
    <t>Фото</t>
  </si>
  <si>
    <t>Базовая цена, евро с НДС /1 шт</t>
  </si>
  <si>
    <t>Базовая цена, грн с НДС /1 шт</t>
  </si>
  <si>
    <t>Изменение цены</t>
  </si>
  <si>
    <t>регулярно поддерживается на остатке в Киеве</t>
  </si>
  <si>
    <t>A</t>
  </si>
  <si>
    <t>3 года</t>
  </si>
  <si>
    <t>5W, 470lm, 4000K</t>
  </si>
  <si>
    <t>6 шт</t>
  </si>
  <si>
    <t>LED VALUE CL A 40 6W/827 E27 FR</t>
  </si>
  <si>
    <t>6W, 470 lm, 2700K</t>
  </si>
  <si>
    <t>10 шт</t>
  </si>
  <si>
    <t>да</t>
  </si>
  <si>
    <t>VALUE CLA60 8,5W/827 220-240V FR E27 (коробка)</t>
  </si>
  <si>
    <t>8,5W, 806lm, 2700K</t>
  </si>
  <si>
    <t>10 шт.</t>
  </si>
  <si>
    <t>VALUE CLA60 9,5W/840 220-240V FR E27 (коробка)</t>
  </si>
  <si>
    <t>9,5W, 806lm, 4000K</t>
  </si>
  <si>
    <t>PARATHOM CLA 150 20W/827 220-240V FR E27</t>
  </si>
  <si>
    <t>20W, 2 452 lm, 2700K</t>
  </si>
  <si>
    <t>9W, 806lm, 2700K</t>
  </si>
  <si>
    <t>SUPERSTAR A60 E27 диммируемая, угол 230°  теплый белый</t>
  </si>
  <si>
    <t>4 года</t>
  </si>
  <si>
    <t>10W, 810lm, 2700K</t>
  </si>
  <si>
    <t>+</t>
  </si>
  <si>
    <t>4 шт</t>
  </si>
  <si>
    <t>6W, 806lm, 2700K</t>
  </si>
  <si>
    <t>4W, 470lm, 2700K</t>
  </si>
  <si>
    <t>VALUECLA75 11,5W/827 230VFR E2710X1OSRAM</t>
  </si>
  <si>
    <t>11,5W, 1055lm, 2700K</t>
  </si>
  <si>
    <t>VALUE CLA75 11,5W/840 230VFR E27 OSRAM</t>
  </si>
  <si>
    <t>11,5W, 1055lm, 4000K</t>
  </si>
  <si>
    <t>VALUECLA75 11,5W/865 230VFR E2710X1OSRAM</t>
  </si>
  <si>
    <t>11,5W, 1055lm, 6500K</t>
  </si>
  <si>
    <t>VALUE CL A100 14,5W/827 230V FR E27 10X1 OSRAM</t>
  </si>
  <si>
    <t>14,5W, 1521lm, 2700K</t>
  </si>
  <si>
    <t>VALUE CL A100 14,5W/840 230V FR E27 10X1 OSRAM</t>
  </si>
  <si>
    <t>14,5W, 1521lm, 4000K</t>
  </si>
  <si>
    <t>VALUE CL A100 14,5W/865 230V FR E27 10X1 OSRAM</t>
  </si>
  <si>
    <t>14,5W, 1521lm, 6500K</t>
  </si>
  <si>
    <t>GL</t>
  </si>
  <si>
    <t>GLOB филаментный CL G125 60 6W/827 220-240V FIL E27 4X1 OSRAM</t>
  </si>
  <si>
    <t>B</t>
  </si>
  <si>
    <t>VALUE CL B40 6W/827 220-240V FR E14 КОРОБКА</t>
  </si>
  <si>
    <t>2 года</t>
  </si>
  <si>
    <t>6,5W, 470lm, 2700K</t>
  </si>
  <si>
    <t>VALUE CL B40 5W/840 220-240V FR E14 10X1 OSRAM</t>
  </si>
  <si>
    <t>BA</t>
  </si>
  <si>
    <t>6W, 470lm, 2700K</t>
  </si>
  <si>
    <t>P</t>
  </si>
  <si>
    <t>SUPERSTAR P40 E14, диммируемая, теплый белый</t>
  </si>
  <si>
    <t xml:space="preserve">5,7W, 470 lm, 2700K
</t>
  </si>
  <si>
    <t>R</t>
  </si>
  <si>
    <t>SR504636 3W/827 220-240V E14</t>
  </si>
  <si>
    <t>3W, 200lm, 2700K,  540cd</t>
  </si>
  <si>
    <t>SR636136 5W/827 220-240V E27</t>
  </si>
  <si>
    <t>5W, 370lm, 2700K, 960cd</t>
  </si>
  <si>
    <t>PARATHOM R80 64 36° 5.5 W/827 E27</t>
  </si>
  <si>
    <t>5,5W, 360lm, 2700K,  960cd</t>
  </si>
  <si>
    <t>PAR16</t>
  </si>
  <si>
    <t>SSTPR16D5036 4,6W/827 230V GU10 BLI1  OSRAM</t>
  </si>
  <si>
    <t>SSTPR16D5036 4,6W/840 230V GU10 BLI1 OSRAM</t>
  </si>
  <si>
    <t>4,6W, 350 lm, 4000K, 1000 cd</t>
  </si>
  <si>
    <t>PPAR168036 6.9W/827 220-240VGU10</t>
  </si>
  <si>
    <t>6,9W, 575lm, 2700K, 1164cd</t>
  </si>
  <si>
    <t>PPAR168036 6,9W/840 220-240VGU10</t>
  </si>
  <si>
    <t>6,9W, 575lm, 4000K, 1439cd</t>
  </si>
  <si>
    <t>SST PR16 DIM 80 36 7,2W/840 230V GU10</t>
  </si>
  <si>
    <t>7,2W, 575lm, 4000K, 1439cd</t>
  </si>
  <si>
    <t>MR16</t>
  </si>
  <si>
    <t>STMR165036 8W/82712VGU5.36XBLI1OSRAM</t>
  </si>
  <si>
    <t>7,2W, 621 lm, 2700K, 1430cd</t>
  </si>
  <si>
    <t xml:space="preserve">PMR16D3536 5W/827 12V GU5.3 </t>
  </si>
  <si>
    <t>5W, 350lm, 2700K, 950cd</t>
  </si>
  <si>
    <t>6 шт.</t>
  </si>
  <si>
    <t>PAR30</t>
  </si>
  <si>
    <t>PAR38</t>
  </si>
  <si>
    <t>нет</t>
  </si>
  <si>
    <t>PIN</t>
  </si>
  <si>
    <t>1,7W, 200lm, 240°, 2700K</t>
  </si>
  <si>
    <t>9 шт</t>
  </si>
  <si>
    <t>2,8W, 320lm, 240°, 4000K, цоколь G9</t>
  </si>
  <si>
    <t>20 шт</t>
  </si>
  <si>
    <t>T26</t>
  </si>
  <si>
    <t>LED Star T26 20 2,3W/827 230V FR E14 BLI1 OSRAM</t>
  </si>
  <si>
    <t>2,3W, 2700K</t>
  </si>
  <si>
    <t>LEDST2620 2,2W/865 230V FR E14</t>
  </si>
  <si>
    <t>2,2W, 200lm, 6500K</t>
  </si>
  <si>
    <t>4W, 470lm, 2700K, 300°</t>
  </si>
  <si>
    <t xml:space="preserve">RF CLA60 6W/827 220-240V FIL E27 </t>
  </si>
  <si>
    <t>6W, 806lm, 2700K, 280°</t>
  </si>
  <si>
    <t>8W, 806lm, 2700K, 280°</t>
  </si>
  <si>
    <t>RF CLA60 8W/827 220-240V FR E27</t>
  </si>
  <si>
    <t>PARATHOM RETROFIT CL A 60 6W/827 E27 FIL</t>
  </si>
  <si>
    <t>PARATHOM RETROFIT CL A 75 8W/827 E27 FIL</t>
  </si>
  <si>
    <t>8W, 1055lm, 2700K</t>
  </si>
  <si>
    <t>LEDPBA40 4W/827 230V FIL E14 2700К E14 прозрачная</t>
  </si>
  <si>
    <t xml:space="preserve">RFCLP25 2W/827 230V  FIL  E27 </t>
  </si>
  <si>
    <t>2W, 250lm, 2700K, 300°</t>
  </si>
  <si>
    <t>RFLEDISON40 4W/827 230V FIL E27</t>
  </si>
  <si>
    <t>RFLEDISON60 6W/827 230V FIL E27</t>
  </si>
  <si>
    <t>1906LEDison 4W/824 230V FILGD E27</t>
  </si>
  <si>
    <t>4W, 410lm, 2400K</t>
  </si>
  <si>
    <t>1906LEDGlobe 4W/824 230V FILGD E27</t>
  </si>
  <si>
    <t>PARATHOM RETROFIT CL Edison 60 6W/827 E27 FIL</t>
  </si>
  <si>
    <t>1906 PENDULUM PRO BLACK Е27</t>
  </si>
  <si>
    <t xml:space="preserve">1906 PENDULUM PRO GOLD Е27 </t>
  </si>
  <si>
    <t>Наименование</t>
  </si>
  <si>
    <t>SubstiTUBE® PURE for CCG operation</t>
  </si>
  <si>
    <t>ST8P-0.6M 7,6W/840 220-240V EM T8 G13</t>
  </si>
  <si>
    <t>7,6W, 750lm, 4000K</t>
  </si>
  <si>
    <t>25 шт</t>
  </si>
  <si>
    <t>ST8P-0.6M 7,6W/865 220-240V EM T8 G13</t>
  </si>
  <si>
    <t>7,6W, 750lm, 6500K</t>
  </si>
  <si>
    <t>ST8P-1.2M 16,2W/840 220-240V EM T8 G13</t>
  </si>
  <si>
    <t>16,2W, 1500lm, 4000K</t>
  </si>
  <si>
    <t>ST8P-1.2M 16,2W/865 220-240V EM T8 G13</t>
  </si>
  <si>
    <t>16,2W, 1500lm, 6500K</t>
  </si>
  <si>
    <t>ST8P-1.5M 19,1W/840 220-240V EM T8 G13</t>
  </si>
  <si>
    <t>19,1W, 1800lm, 4000K</t>
  </si>
  <si>
    <t>ST8P-1.5M 19,1W/865 220-240V EM T8 G13</t>
  </si>
  <si>
    <t>19,1W, 1800lm, 6500K</t>
  </si>
  <si>
    <t>SubstiTUBE® ADVANCED for CCG operation</t>
  </si>
  <si>
    <t>7,3W, 1100lm, 4000K</t>
  </si>
  <si>
    <t>7,3W, 1100lm, 6500K</t>
  </si>
  <si>
    <t>14W, 2100lm, 4000K</t>
  </si>
  <si>
    <t>14W, 2100lm, 6500K</t>
  </si>
  <si>
    <t>SubstiTUBE Advanced Ultra Output for CCG operation</t>
  </si>
  <si>
    <t>ST8AU-1.2M 15W/830 220-240V EM 10X1 OSRAM</t>
  </si>
  <si>
    <t>15W, 2160lm, 3000K</t>
  </si>
  <si>
    <t>ST8AU-1.2M 15W/840 220-240V EM 10X1 OSRAM</t>
  </si>
  <si>
    <t>15W, 2400lm, 4000K</t>
  </si>
  <si>
    <t>ST8AU-1.2M 15W/865 220-240V EM 10X1 OSRAM</t>
  </si>
  <si>
    <t>15W, 2400lm, 6500K</t>
  </si>
  <si>
    <t>ST8AU-1.5M 22,5W/830 220-240VEM 10X1 OSRAM</t>
  </si>
  <si>
    <t>22,5W, 2750lm, 3000K</t>
  </si>
  <si>
    <t>ST8AU-1.5M 22,5W/840 220-240VEM 10X1 OSRAM</t>
  </si>
  <si>
    <t>22,5W, 3600lm, 4000K</t>
  </si>
  <si>
    <t>ST8AU-1.5M 22,5W/865 220-240VEM 10X1 OSRAM</t>
  </si>
  <si>
    <t>22,5W, 3600lm, 6500K</t>
  </si>
  <si>
    <t>PARATHOM PRO AR111</t>
  </si>
  <si>
    <t xml:space="preserve">P PAR111 50      40®  </t>
  </si>
  <si>
    <t xml:space="preserve">P PAR111 75     24®  </t>
  </si>
  <si>
    <t xml:space="preserve">P PAR111 75     40®  </t>
  </si>
  <si>
    <t xml:space="preserve">P PAR111 100  24®  </t>
  </si>
  <si>
    <t>LED GX53</t>
  </si>
  <si>
    <r>
      <t>LSGX5340 4,7W/827 230V 100</t>
    </r>
    <r>
      <rPr>
        <sz val="10"/>
        <rFont val="Calibri"/>
        <family val="2"/>
        <charset val="204"/>
      </rPr>
      <t>°</t>
    </r>
    <r>
      <rPr>
        <sz val="10"/>
        <rFont val="Arial"/>
        <family val="2"/>
        <charset val="204"/>
      </rPr>
      <t xml:space="preserve"> GX53 </t>
    </r>
  </si>
  <si>
    <t xml:space="preserve">4,7W/827 230V 410Lm 180cd </t>
  </si>
  <si>
    <r>
      <t>LSGX5340 4,7W/840 230V 100</t>
    </r>
    <r>
      <rPr>
        <sz val="10"/>
        <rFont val="Calibri"/>
        <family val="2"/>
        <charset val="204"/>
      </rPr>
      <t>°</t>
    </r>
    <r>
      <rPr>
        <sz val="11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GX53 </t>
    </r>
  </si>
  <si>
    <t>LEDINESTRA LED</t>
  </si>
  <si>
    <t xml:space="preserve">LEDINESTRA 6W/827 230VADVFRS14S </t>
  </si>
  <si>
    <t>20.000</t>
  </si>
  <si>
    <t>6W/827 230V 250Lm S14s</t>
  </si>
  <si>
    <t>5 шт</t>
  </si>
  <si>
    <t>LEDINESTRA 6W/827 230VADVFRS14D</t>
  </si>
  <si>
    <t>6W/827 230V 250Lm S14d</t>
  </si>
  <si>
    <t xml:space="preserve">LEDINESTRA 9W/827 230VADVFRS14S </t>
  </si>
  <si>
    <t>9W/827 230V 450Lm S14s</t>
  </si>
  <si>
    <t xml:space="preserve">LEDINESTRA 9W/827 230VADVFRS14D </t>
  </si>
  <si>
    <t>9W/827 230V 450Lm S14d</t>
  </si>
  <si>
    <t>LEDINESTRA 16,5W/827 230V ADV FR S14S</t>
  </si>
  <si>
    <t>16,5W/827 230V 1055Lm S14s</t>
  </si>
  <si>
    <t>LEDINESTRA 25 3,5W/827 230V FR S14D 10X1 OSRAM</t>
  </si>
  <si>
    <t>3,5W/827 230V 260Lm S14D</t>
  </si>
  <si>
    <t>LEDINESTRA 25 3,5W/827 230V FR S14S 10X1 OSRAM</t>
  </si>
  <si>
    <t>3,5W/827 230V 260Lm S14S</t>
  </si>
  <si>
    <t>LEDINESTRA 40 6W/827 230VFR S14D 10X1 OSRAM</t>
  </si>
  <si>
    <t>6W/827 230V 470Lm S14D</t>
  </si>
  <si>
    <t>LEDINESTRA 40 6W/827 230VFR S14S 10X1 OSRAM</t>
  </si>
  <si>
    <t>6W/827 230V 470Lm S14S</t>
  </si>
  <si>
    <t>HQL LED</t>
  </si>
  <si>
    <t>HQLLED2000 18W/840 220-240VCLE27FS1OSRAM</t>
  </si>
  <si>
    <t>18W, 2000lm, 4000K</t>
  </si>
  <si>
    <t>HQLLED3000 27W/840 220-240VCLE27FS1OSRAM</t>
  </si>
  <si>
    <t>27W, 3000lm, 4000K</t>
  </si>
  <si>
    <t>HQLLED4000 36W/840 220-240VCLE27FS1OSRAM</t>
  </si>
  <si>
    <t>36W, 4000lm, 4000K</t>
  </si>
  <si>
    <t>HQLLED6000 54W/840 220-240VCLE27FS1OSRAM</t>
  </si>
  <si>
    <t>54W, 6000lm, 4000K</t>
  </si>
  <si>
    <t>DULUX LED</t>
  </si>
  <si>
    <t>DULUX D LED 10W/830 230V EM G24D-3 OSRAM</t>
  </si>
  <si>
    <t xml:space="preserve">10W, 920lm, 3000K угол 120° </t>
  </si>
  <si>
    <t>DULUX D LED 10W/840 230V EM G24D-3 OSRAM</t>
  </si>
  <si>
    <t xml:space="preserve">10W, 1000lm, 4000K угол 120° </t>
  </si>
  <si>
    <t>DULUX D LED 10W/865 230V EM G24D-3 OSRAM</t>
  </si>
  <si>
    <t xml:space="preserve">10W, 1000lm, 6500K угол 120° </t>
  </si>
  <si>
    <t>DULUX D LED 7W/830 230V EM G24D-2 OSRAM</t>
  </si>
  <si>
    <t xml:space="preserve">7W, 640lm, 3000K угол 120° </t>
  </si>
  <si>
    <t>DULUX D LED 7W/840 230V EM G24D-2 OSRAM</t>
  </si>
  <si>
    <t xml:space="preserve">7W, 700lm, 4000K угол 120° </t>
  </si>
  <si>
    <t>DULUX D LED 7W/865 230V EM G24D-2 OSRAM</t>
  </si>
  <si>
    <t xml:space="preserve">7W, 700lm, 6500K угол 120° </t>
  </si>
  <si>
    <t>64258-J 20W 12V G4 40X1  JPN OSRAM</t>
  </si>
  <si>
    <t>DBD 300/100-240 DIM</t>
  </si>
  <si>
    <t>4,6W, 350 lm, 2700K, 850 cd</t>
  </si>
  <si>
    <t xml:space="preserve">64333 C 40-15 20x1 OSRAM  </t>
  </si>
  <si>
    <t>к заказу доступно наличие на складе поставщика</t>
  </si>
  <si>
    <t>спец предложение грн c НДС  без скидок</t>
  </si>
  <si>
    <t>DULUX T/E 18W/840 PLUS GX24Q 10X1</t>
  </si>
  <si>
    <t>Данные цены действуют только на фактическое количество на складе нашей компании в Киеве</t>
  </si>
  <si>
    <t>NAV-T 70WSUPER XT E27 12X1         OSRAM</t>
  </si>
  <si>
    <t>NAV-T 100WSUPER XT E40 12X1        OSRAM</t>
  </si>
  <si>
    <t>NAV-T 150WSUPER XT E40 12X1        OSRAM</t>
  </si>
  <si>
    <t>NAV-T 250WSUPER XT E40 12X1        OSRAM</t>
  </si>
  <si>
    <t>NAV-T 400WSUPER XT E40 12X1        OSRAM</t>
  </si>
  <si>
    <t>NAV-T 600WSUPER XT E40 12X1        OSRAM</t>
  </si>
  <si>
    <t xml:space="preserve">HTI DALI 315/220-240 DIM  </t>
  </si>
  <si>
    <t xml:space="preserve">ST8A-1.5M 20,6W/865 220-240V EM </t>
  </si>
  <si>
    <t>L S CLA40 5,5W/840 230V FR E27 10X1 OSRAM v.o. CE</t>
  </si>
  <si>
    <t>5,5W, 470 lm, 4000K</t>
  </si>
  <si>
    <t>LED S CLA75 9W/840 230V FR E27 10X1 OSRAM v.o. CE</t>
  </si>
  <si>
    <t>9W, 806lm, 4000K</t>
  </si>
  <si>
    <t xml:space="preserve">LS CLA100 10,5W/840 230V FR E27 OSRAM v.o. CE </t>
  </si>
  <si>
    <t>LS CL A150 14W/827 230V FR E27 OSRAM v.o. CE</t>
  </si>
  <si>
    <t>14W, 1521lm, 2700K</t>
  </si>
  <si>
    <t>LS CL A150 14W/840 230V FR E27 OSRAM v.o. CE</t>
  </si>
  <si>
    <t>Parathom LED CLA100 DIM 13W/827 230VFR E27 10X1OSRAM</t>
  </si>
  <si>
    <t>13W, 1521m, 2700K</t>
  </si>
  <si>
    <t>21W,  2452lm, 2700K</t>
  </si>
  <si>
    <t>LS R50 2,8W/827 230V FIL E14 OSRAM v.o. CE</t>
  </si>
  <si>
    <t>2,8W, 180lm, 2700K</t>
  </si>
  <si>
    <t>LS R63 4W/827 230V FIL E27 OSRAM v.o. CE</t>
  </si>
  <si>
    <t>4W, 360lm, 2700K</t>
  </si>
  <si>
    <t>PARATHOM PAR16 DIM 50 4,6W/830 230V GU10, угол 36°, диммируемая, коробка</t>
  </si>
  <si>
    <t>4,6W, 350 lm, 3 000K, 850 cd</t>
  </si>
  <si>
    <t>PARATHOM MR16 DIM 35 36 5W/830 12V GU5.3 OSRAM</t>
  </si>
  <si>
    <t>5W, 350 lm, 3000K, 950 cd</t>
  </si>
  <si>
    <t>PARATHOM MR16 DIM 50 36 7,8W/827 12V GU5.3 OSRAM</t>
  </si>
  <si>
    <t>7,8W, 621 lm, 2700K, 1430 cd</t>
  </si>
  <si>
    <t>PARATHOM MR16 DIM 50 36 7,8W/830 12V GU5.3 OSRAM</t>
  </si>
  <si>
    <t>7,8W, 621 lm, 3000K, 1430 cd</t>
  </si>
  <si>
    <t>PARATHOM MR16 DIM 50 36 7,8W/840 12V GU5.3 OSRAM</t>
  </si>
  <si>
    <t>7,8W, 621 lm, 4000K, 1430 cd</t>
  </si>
  <si>
    <t>LS PIN 20 1,7W/827 12V FR G4 OSRAM v.o. CE</t>
  </si>
  <si>
    <t>2,4W, 300lm, 300°, 2700K</t>
  </si>
  <si>
    <t>LED P PIN30 CL 2,4W/827 12V G4</t>
  </si>
  <si>
    <t xml:space="preserve">LED PIN30 CL 2,4W/827 12V GY6.35 </t>
  </si>
  <si>
    <t xml:space="preserve">2,4W, 300lm, 300°, 2700K, GY6.35 </t>
  </si>
  <si>
    <t>LS PIN30 CL 2,6W/827 230V G9 OSRAM v.o. CE</t>
  </si>
  <si>
    <t xml:space="preserve">2,6W, 320lm, 300°, 2700K, G9 </t>
  </si>
  <si>
    <t>LEDPPIN30 CL 2,6W/827 230V G9 20X1 OSRAM</t>
  </si>
  <si>
    <t>2,6W, 320lm, 300°, 2700K, цоколь G9</t>
  </si>
  <si>
    <t>LEDPPIN30 CL 2,6W/840 230V G9 20X1 OSRAM</t>
  </si>
  <si>
    <t>LEDPPIN40 CL 3,8W/827 230V G9 20X1 OSRAM</t>
  </si>
  <si>
    <t>3,8W, 470 lm, 240°, 2700K, цоколь G9</t>
  </si>
  <si>
    <t>LEDPPIN40 CL 3,8W/840 230V G9 20X1 OSRAM</t>
  </si>
  <si>
    <t>3,8W, 470 lm, 240°, 4000K, цоколь G9</t>
  </si>
  <si>
    <t>VALUE CLA40 4W/827 230V FIL E27</t>
  </si>
  <si>
    <t>LS FIL CL A40 4W/827 230V E27 OSRAM v.o. CE</t>
  </si>
  <si>
    <t>VALUECLA60 7W/827 230V FIL E27</t>
  </si>
  <si>
    <t>7W, 806lm, 2700K</t>
  </si>
  <si>
    <t>LS FIL CLA60 7W/827 230V E27 OSRAM v.o. CE</t>
  </si>
  <si>
    <t>LS FIL CLA75 8W/827 230V E27 OSRAM v.o. CE</t>
  </si>
  <si>
    <t>LEDPCLA60D 6,5W/827 230V FIL E27</t>
  </si>
  <si>
    <t>6,5W, 806lm, 2700K</t>
  </si>
  <si>
    <t>LED Parathom CLA75 DIM 8,5W/827 230V FIL E27 10X1 OSRAM</t>
  </si>
  <si>
    <t>8,5W, 1055lm, 2700K</t>
  </si>
  <si>
    <t>VALUECLB40 4W/827 230V FIL E14</t>
  </si>
  <si>
    <r>
      <t xml:space="preserve">LS CL </t>
    </r>
    <r>
      <rPr>
        <b/>
        <sz val="10"/>
        <color indexed="17"/>
        <rFont val="Arial"/>
        <family val="2"/>
        <charset val="204"/>
      </rPr>
      <t>BA</t>
    </r>
    <r>
      <rPr>
        <sz val="10"/>
        <color indexed="17"/>
        <rFont val="Arial"/>
        <family val="2"/>
        <charset val="204"/>
      </rPr>
      <t xml:space="preserve"> 40 4W/827 230V FIL E14 10X1 OSRAM v.o. CE</t>
    </r>
  </si>
  <si>
    <t>4,5W, 470lm, 2700K</t>
  </si>
  <si>
    <t>VALUECLP40 4W/827 230V FIL E14</t>
  </si>
  <si>
    <t>LS CL P40 4W/827 230V FIL E14 10X1 OSRAM v.o. CE</t>
  </si>
  <si>
    <t>Parathom LED CL P40 DIM 4,5W/827 230V FIL E14 (коробка)</t>
  </si>
  <si>
    <t xml:space="preserve">1906 LEDISOND 6,5W/824 230V FIL GOLD E27 </t>
  </si>
  <si>
    <t>6,5W, 650lm, 2400K</t>
  </si>
  <si>
    <t>BW</t>
  </si>
  <si>
    <t>Super Star LED RF CLP40 DIM 4,5W/827 230V FIL E14 (блистер)</t>
  </si>
  <si>
    <t>5,7W, 470lm, 2700K</t>
  </si>
  <si>
    <t>4,5W, 470lm, 2700K, 300°</t>
  </si>
  <si>
    <t xml:space="preserve">Угол излучения </t>
  </si>
  <si>
    <t>ST8A-0.6M 7,3W/840 220-240V EM 10X1 OSRAM</t>
  </si>
  <si>
    <t>160°</t>
  </si>
  <si>
    <t>ST8A-0.6M 7,3W/865 220-240V EM 10X1 OSRAM</t>
  </si>
  <si>
    <t>ST8A-0.9M 11,3W/840 220-240V EM10X1 OSRAM</t>
  </si>
  <si>
    <t>ST8A-0.9M 11,3W/865 220-240V EM10X1 OSRAM</t>
  </si>
  <si>
    <t>ST8A-1.2M 14W/840 220-240V EM 10X1 OSRAM</t>
  </si>
  <si>
    <t>ST8A-1.2M 14W/865 220-240V EM 10X1 OSRAM</t>
  </si>
  <si>
    <t>ST8A-1.5M 20,6W/840 220-240V EM 10X1 OSRAM</t>
  </si>
  <si>
    <t>ST8 AU -1.5M 24W/840 220-240V UN 25X1 OSRAM</t>
  </si>
  <si>
    <t>лимитированная партия</t>
  </si>
  <si>
    <t>двухсторонее подключение</t>
  </si>
  <si>
    <t xml:space="preserve">ST8V-0.6M 8W/830 220-240V HF FLH1  </t>
  </si>
  <si>
    <t>180°</t>
  </si>
  <si>
    <t xml:space="preserve">ST8V-0.6M 8W/840 220-240V HF FLH1  </t>
  </si>
  <si>
    <t xml:space="preserve">ST8V-0.6M 8W/865 220-240V HF FLH1  </t>
  </si>
  <si>
    <t xml:space="preserve">ST8V-1.2M 17W/830 220-240V HF FLH1 </t>
  </si>
  <si>
    <t xml:space="preserve">ST8V-1.2M 17W/840 220-240V HF FLH1 </t>
  </si>
  <si>
    <t xml:space="preserve">ST8V-1.2M 17W/865 220-240V HF FLH1 </t>
  </si>
  <si>
    <t xml:space="preserve">ST8V-1.5M 20W/830 220-240V HF FLH1 </t>
  </si>
  <si>
    <t xml:space="preserve">ST8V-1.5M 20W/840 220-240V HF FLH1 </t>
  </si>
  <si>
    <t xml:space="preserve">ST8V-1.5M 20W/865 220-240V HF FLH1 </t>
  </si>
  <si>
    <t xml:space="preserve">ST8A-0.6M 8,7W/830 220-240V HF FLH1     </t>
  </si>
  <si>
    <t xml:space="preserve">ST8A-0.6M 8,7W/840 220-240V HF FLH1     </t>
  </si>
  <si>
    <t xml:space="preserve">ST8A-0.6M 8,7W/865 220-240V HF FLH1     </t>
  </si>
  <si>
    <t>ST8A-1.2M 14,5W/830 220-240V HFFLH1</t>
  </si>
  <si>
    <t>ST8A-1.2M 14,5W/840 220-240V HFFLH1</t>
  </si>
  <si>
    <t>ST8A-1.2M 14,5W/865 220-240V HFFLH1</t>
  </si>
  <si>
    <t xml:space="preserve">ST8A-1.5M 21W/830 220-240V HF FLH1 </t>
  </si>
  <si>
    <t xml:space="preserve">ST8A-1.5M 21W/840 220-240V HF FLH1 </t>
  </si>
  <si>
    <t xml:space="preserve">ST8A-1.5M 21W/865 220-240V HF FLH1 </t>
  </si>
  <si>
    <t>ST8AU-1.2M 15,5W/840 230V HF 10X1  OSRAM</t>
  </si>
  <si>
    <t>ST8AU-1.2M 15,5W/865 230V HF 10X1  OSRAM</t>
  </si>
  <si>
    <t>ST8AU-1.5M 23W/840 230V HF 10X1    OSRAM</t>
  </si>
  <si>
    <t>ST8AU-1.5M 23W/865 230V HF 10X1    OSRAM</t>
  </si>
  <si>
    <t>ST8AUO-1.5M 25W/840 220-240VHF 25X1OSRAM</t>
  </si>
  <si>
    <t>ST8AUO-1.5M 25W/865 220-240VHF 25X1OSRAM</t>
  </si>
  <si>
    <t>SubstiTUBE T5 HE AC</t>
  </si>
  <si>
    <t> ST5HE28-1.2M 16W/830 230V AC</t>
  </si>
  <si>
    <t>28W</t>
  </si>
  <si>
    <t> ST5HE28-1.2M 16W/840 230V AC</t>
  </si>
  <si>
    <t xml:space="preserve"> ST5HE28-1.2M 16W/865 230V AC </t>
  </si>
  <si>
    <t> ST5HE35-1.5M 18,5W/830 230VAC</t>
  </si>
  <si>
    <t>35W</t>
  </si>
  <si>
    <t> ST5HE35-1.5M 18,5W/840 230VAC</t>
  </si>
  <si>
    <t> ST5HE35-1.5M 18,5W/865 230VAC</t>
  </si>
  <si>
    <t>SubstiTUBE T5 HO AC</t>
  </si>
  <si>
    <t> ST5HO49-1.5M 26W/830 230V AC</t>
  </si>
  <si>
    <t>49W</t>
  </si>
  <si>
    <t xml:space="preserve"> ST5HO49-1.5M 26W/840 230V AC </t>
  </si>
  <si>
    <t xml:space="preserve"> ST5HO49-1.5M 26W/865 230V AC </t>
  </si>
  <si>
    <t xml:space="preserve"> ST5HO54-1.2M 27W/830 230V AC </t>
  </si>
  <si>
    <t>54W</t>
  </si>
  <si>
    <t xml:space="preserve"> ST5HO54-1.2M 27W/840 230V AC </t>
  </si>
  <si>
    <t> ST5HO54-1.2M 27W/865 230V AC</t>
  </si>
  <si>
    <t>190°</t>
  </si>
  <si>
    <t>11,3W, 1700lm, 6500K</t>
  </si>
  <si>
    <t>11,3W, 1700lm, 4000K</t>
  </si>
  <si>
    <t>20,6W, 3100lm, 6500K</t>
  </si>
  <si>
    <t>20,6W, 3100lm, 3000K</t>
  </si>
  <si>
    <t>26W, 3700lm, 3000K</t>
  </si>
  <si>
    <t>26W, 3950lm, 4000K</t>
  </si>
  <si>
    <t>27W, 3800lm, 3000K</t>
  </si>
  <si>
    <t>27W, 4100lm, 4000K</t>
  </si>
  <si>
    <t>27W, 4100lm, 6500K</t>
  </si>
  <si>
    <t>Аналог люм лампы</t>
  </si>
  <si>
    <t>16W, 2200lm, 3000K</t>
  </si>
  <si>
    <t>16W, 2400lm, 4000K</t>
  </si>
  <si>
    <t>16W, 2400lm, 6500K</t>
  </si>
  <si>
    <t>18,5W, 2800lm, 6500K</t>
  </si>
  <si>
    <t>18,5W, 2600lm, 3000K</t>
  </si>
  <si>
    <t>18,5W, 2800lm, 4000K</t>
  </si>
  <si>
    <t>ADVANCED HF for ECG operation</t>
  </si>
  <si>
    <t>8,7W, 990lm, 3000K</t>
  </si>
  <si>
    <t>8,7W, 1100lm, 4000K</t>
  </si>
  <si>
    <t>8,7W, 1100lm, 6500K</t>
  </si>
  <si>
    <t>18W</t>
  </si>
  <si>
    <t>36W</t>
  </si>
  <si>
    <t>58W</t>
  </si>
  <si>
    <t>14,5W, 1900lm, 3000K</t>
  </si>
  <si>
    <t>14,5W, 2100lm, 4000K</t>
  </si>
  <si>
    <t>14,5W, 2100lm, 6500K</t>
  </si>
  <si>
    <t>21W, 2700lm, 3000K</t>
  </si>
  <si>
    <t>21W, 3000lm, 4000K</t>
  </si>
  <si>
    <t>21W, 3000lm, 6500K</t>
  </si>
  <si>
    <t>15,5W, 2400lm, 4000K</t>
  </si>
  <si>
    <t>15,5W, 2400lm, 6500K</t>
  </si>
  <si>
    <t>23W, 3600lm, 4000K</t>
  </si>
  <si>
    <t>23W, 3600lm, 6500K</t>
  </si>
  <si>
    <t>25W, 3600lm, 4000K</t>
  </si>
  <si>
    <t>25W, 3600lm, 6500K</t>
  </si>
  <si>
    <t>VALUE HF for ECG operation</t>
  </si>
  <si>
    <t xml:space="preserve">доп скидка более 1 т шт </t>
  </si>
  <si>
    <t>150°</t>
  </si>
  <si>
    <t>8W, 720lm, 3000K</t>
  </si>
  <si>
    <t>8W, 800lm, 4000K</t>
  </si>
  <si>
    <t>8W, 800lm, 6500K</t>
  </si>
  <si>
    <t>17W, 1530lm, 3000K</t>
  </si>
  <si>
    <t>17W, 1700lm, 4000K</t>
  </si>
  <si>
    <t>17W, 1700lm, 6500K</t>
  </si>
  <si>
    <t>20W, 1800lm, 3000K</t>
  </si>
  <si>
    <t>20W, 2000lm, 4000K</t>
  </si>
  <si>
    <t>20W, 2000lm, 6500K</t>
  </si>
  <si>
    <t>LS FIL CL B40 4W/827 230V E14 OSRAM w.o. CE</t>
  </si>
  <si>
    <t>LS CL BW 40 4W/827 230V FIL E14 10X1 OSRAM w.o. CE</t>
  </si>
  <si>
    <t>LED S R80 4W/827 230V FIL E27 OSRAM w.o. CE</t>
  </si>
  <si>
    <t>14W, 1521lm, 4000K</t>
  </si>
  <si>
    <t>10,5W, 1055lm, 4000K</t>
  </si>
  <si>
    <t xml:space="preserve">HCI-E/P 70W/830WDL PB CO E27 </t>
  </si>
  <si>
    <t>L S CLA40 5,5W/827 230V FR E27 10X1 OSRAM w.o. CE</t>
  </si>
  <si>
    <t>5,5W, 470 lm, 2700K</t>
  </si>
  <si>
    <t>LED S CLA75 9W/827 230V FR E27 10X1 OSRAM w.o. CE</t>
  </si>
  <si>
    <t>LS CLA 100 10,5W/827 230V FR E27 OSRAM w.o. CE</t>
  </si>
  <si>
    <t>10,5W, 1055lm, 2700K</t>
  </si>
  <si>
    <t>5,4W, 470lm, 4000K</t>
  </si>
  <si>
    <t>LS CL P40 5W/840 230V FR E14 OSRAM w.o. CE</t>
  </si>
  <si>
    <t>1906 LED CL F25 2,8W/824 230V FIL GD E27 4X1 OSRAM</t>
  </si>
  <si>
    <t>2,8W, 200lm, 2400K</t>
  </si>
  <si>
    <t>1906LEDCLF35 4W/824 230VFILGDE274X1OSRAM</t>
  </si>
  <si>
    <t>4W, 400lm, 2400K</t>
  </si>
  <si>
    <t>LEDPCLA60D 6,5W/840 230V FIL E27</t>
  </si>
  <si>
    <t>6,5W, 806lm, 4000K</t>
  </si>
  <si>
    <t>Stand: 23.02.2018</t>
  </si>
  <si>
    <t>Тип</t>
  </si>
  <si>
    <t>Опис</t>
  </si>
  <si>
    <t>Довжина модуля, мм.</t>
  </si>
  <si>
    <t>Ціна, в евро</t>
  </si>
  <si>
    <t>Ціна, в грн з ПДВ</t>
  </si>
  <si>
    <t>Зміна в %</t>
  </si>
  <si>
    <t>LINEARlight FLEX POWER 4000</t>
  </si>
  <si>
    <t>LF4000-G3-827-03 8X1               OSRAM</t>
  </si>
  <si>
    <t>LF4000-G3-830-03 8X1               OSRAM</t>
  </si>
  <si>
    <t>LF4000-G3-840-03 8X1               OSRAM</t>
  </si>
  <si>
    <t>LF4000-G3-850-03 8X1               OSRAM</t>
  </si>
  <si>
    <t>LF4000-G3-865-03 8X1               OSRAM</t>
  </si>
  <si>
    <t>LINEARlight FLEX POWER 3000</t>
  </si>
  <si>
    <t>LF3000-G3-820-03 8X1               OSRAM</t>
  </si>
  <si>
    <t>LF3000-G3-824-03 8X1               OSRAM</t>
  </si>
  <si>
    <t>LF3000-G3-827-03 8X1               OSRAM</t>
  </si>
  <si>
    <t>LF3000-G3-830-03 8X1               OSRAM</t>
  </si>
  <si>
    <t>LF3000-G3-840-03 8X1               OSRAM</t>
  </si>
  <si>
    <t>LF3000-G3-850-03 8X1               OSRAM</t>
  </si>
  <si>
    <t>LF3000-G3-865-03 8X1               OSRAM</t>
  </si>
  <si>
    <t>LF3000-G3-927-03 8X1               OSRAM</t>
  </si>
  <si>
    <t>LF3000-G3-930-03 8X1               OSRAM</t>
  </si>
  <si>
    <t>LF3000-G3-940-03 8X1               OSRAM</t>
  </si>
  <si>
    <t>LINEARlight FLEX POWER 2000</t>
  </si>
  <si>
    <t>LF2000-G3-820-04 8X1               OSRAM</t>
  </si>
  <si>
    <t>LF2000-G3-824-04 8X1               OSRAM</t>
  </si>
  <si>
    <t>LF2000-G3-827-04 8X1               OSRAM</t>
  </si>
  <si>
    <t>LF2000-G3-830-04 8X1               OSRAM</t>
  </si>
  <si>
    <t>LF2000-G3-840-04 8X1               OSRAM</t>
  </si>
  <si>
    <t>LF2000-G3-850-04 8X1               OSRAM</t>
  </si>
  <si>
    <t>LF2000-G3-865-04 8X1               OSRAM</t>
  </si>
  <si>
    <t>LF2000-G3-927-04 8X1               OSRAM</t>
  </si>
  <si>
    <t>LF2000-G3-930-04 8X1               OSRAM</t>
  </si>
  <si>
    <t>LF2000-G3-940-04 8X1               OSRAM</t>
  </si>
  <si>
    <t>LINEARlight FLEX POWER 1200</t>
  </si>
  <si>
    <t>LF1200-G3-820-09 8X1               OSRAM</t>
  </si>
  <si>
    <t>LF1200-G3-824-09 8X1               OSRAM</t>
  </si>
  <si>
    <t>LF1200-G3-827-09 8X1               OSRAM</t>
  </si>
  <si>
    <t>LF1200-G3-830-09 8X1               OSRAM</t>
  </si>
  <si>
    <t>LF1200-G3-840-09 8X1               OSRAM</t>
  </si>
  <si>
    <t>LF1200-G3-850-09 8X1               OSRAM</t>
  </si>
  <si>
    <t>LF1200-G3-865-09 8X1               OSRAM</t>
  </si>
  <si>
    <t>LF1200-G3-927-09 8X1               OSRAM</t>
  </si>
  <si>
    <t>LF1200-G3-930-09 8X1               OSRAM</t>
  </si>
  <si>
    <t>LF1200-G3-940-09 8X1               OSRAM</t>
  </si>
  <si>
    <t>LINEARlight FLEX ShortPitch</t>
  </si>
  <si>
    <t>LF800S-G3-824-10 A6 8X1            OSRAM</t>
  </si>
  <si>
    <t>LF800S-G3-827-10 6V 8X1            OSRAM</t>
  </si>
  <si>
    <t>LF800S-G3-830-10 6S 8X1            OSRAM</t>
  </si>
  <si>
    <t>LF800S-G3-840-10 6M 8X1            OSRAM</t>
  </si>
  <si>
    <t>LF800S-G3-850-10 6I 8X1            OSRAM</t>
  </si>
  <si>
    <t>LF800S-G3-865-10 6D 8X1            OSRAM</t>
  </si>
  <si>
    <t>LINEARlight FLEX Tunable White</t>
  </si>
  <si>
    <t>LF4000TW-G3-82765-02 8X1           OSRAM</t>
  </si>
  <si>
    <t>LF3000TW-G3-82765-03 8X1           OSRAM</t>
  </si>
  <si>
    <t>LF2000TW-G3-82765-04 8X1           OSRAM</t>
  </si>
  <si>
    <t>LF1200TW-G3-82765-09 8X1           OSRAM</t>
  </si>
  <si>
    <t>LINEARlight Colormix Flex</t>
  </si>
  <si>
    <t>LF200C-G3-RGB-06 39W 24V 8X1       OSRAM</t>
  </si>
  <si>
    <t>LF05CA2-RGB3 LIN COLFLEX 72W 24V8X1OSRAM</t>
  </si>
  <si>
    <t>LINEARlight Colormix Flex Protect</t>
  </si>
  <si>
    <t>LFP200C-G3-RGB-06 39W 24V 8X1      OSRAM</t>
  </si>
  <si>
    <t>LF05CA-RGB3-P COLFLEXA-P 72W 24V8X1OSRAM</t>
  </si>
  <si>
    <t>LINEARlight FLEX Protect 3000 IP67</t>
  </si>
  <si>
    <t>LFP3000-G3-824-03 8X1              OSRAM</t>
  </si>
  <si>
    <t>LFP3000-G3-827-03 8X1              OSRAM</t>
  </si>
  <si>
    <t>LFP3000-G3-830-03 8X1              OSRAM</t>
  </si>
  <si>
    <t>LFP3000-G3-840-03 8X1              OSRAM</t>
  </si>
  <si>
    <t>LFP3000-G3-860-03 8X1              OSRAM</t>
  </si>
  <si>
    <t>LFP3000-G3-930-03 8X1              OSRAM</t>
  </si>
  <si>
    <t>LFP3000-G3-940-03 8X1              OSRAM</t>
  </si>
  <si>
    <t>LFP3000-G3-960-03 8X1              OSRAM</t>
  </si>
  <si>
    <t>LINEARlight FLEX Protect 2000 IP67</t>
  </si>
  <si>
    <t>LFP2000-G3-824-04 8X1              OSRAM</t>
  </si>
  <si>
    <t>LFP2000-G3-827-04 8X1              OSRAM</t>
  </si>
  <si>
    <t>LFP2000-G3-830-04 8X1              OSRAM</t>
  </si>
  <si>
    <t>LFP2000-G3-840-04 8X1              OSRAM</t>
  </si>
  <si>
    <t>LFP2000-G3-860-04 8X1              OSRAM</t>
  </si>
  <si>
    <t>LFP2000-G3-930-04 8X1              OSRAM</t>
  </si>
  <si>
    <t>LFP2000-G3-940-04 8X1              OSRAM</t>
  </si>
  <si>
    <t>LFP2000-G3-960-04 8X1              OSRAM</t>
  </si>
  <si>
    <t>LINEARlight FLEX Protect 1200 IP67</t>
  </si>
  <si>
    <t>LFP1200-G3-824-09 8X1              OSRAM</t>
  </si>
  <si>
    <t>LFP1200-G3-827-09 8X1              OSRAM</t>
  </si>
  <si>
    <t>LFP1200-G3-830-09 8X1              OSRAM</t>
  </si>
  <si>
    <t>LFP1200-G3-840-09 8X1              OSRAM</t>
  </si>
  <si>
    <t>LFP1200-G3-860-09 8X1              OSRAM</t>
  </si>
  <si>
    <t>LFP1200-G3-930-09 8X1              OSRAM</t>
  </si>
  <si>
    <t>LFP1200-G3-940-09 8X1              OSRAM</t>
  </si>
  <si>
    <t>LFP1200-G3-960-09 8X1              OSRAM</t>
  </si>
  <si>
    <t>LFP400-G3-880-10-P 50W 24V 8X1     OSRAM</t>
  </si>
  <si>
    <t>LFP800-G3-824-09 8X1               OSRAM</t>
  </si>
  <si>
    <t>LFP800-G3-827-09 8X1               OSRAM</t>
  </si>
  <si>
    <t>LINEARlight FLEX Protect ShortPitch IP67</t>
  </si>
  <si>
    <t>LFP800S-G3-830-10 P16 8X1          OSRAM</t>
  </si>
  <si>
    <t>LFP800S-G3-840-10 P16 8X1          OSRAM</t>
  </si>
  <si>
    <t>LFP800S-G3-856-10 P16 8X1          OSRAM</t>
  </si>
  <si>
    <t>LFP800S-G3-880-10 P16 8X1          OSRAM</t>
  </si>
  <si>
    <t>Top bending (LFD400T, LFD400MT) IP67</t>
  </si>
  <si>
    <t>LFD400T-G1-827-06 43,2W 24V 6X1    OSRAM</t>
  </si>
  <si>
    <t>LFD400T-G1-830-06 43,2W 24V 6X1    OSRAM</t>
  </si>
  <si>
    <t>LFD400T-G1-840-06 43,2W 24V 6X1    OSRAM</t>
  </si>
  <si>
    <t>LFD400T-G1-865-06 43,2W 24V 6X1    OSRAM</t>
  </si>
  <si>
    <t>LFD400MT-G1-BL-06 72W 24V 6X1      OSRAM</t>
  </si>
  <si>
    <t>LFD400MT-G1-GR-06 72W 24V 6X1      OSRAM</t>
  </si>
  <si>
    <t>LFD400MT-G1-RE-06 72W 24V 6X1      OSRAM</t>
  </si>
  <si>
    <t>LFD400MT-G1-YE-06 72W 24V 6X1      OSRAM</t>
  </si>
  <si>
    <t>LFD400MT-G1-OR-06 72W 24V 6X1      OSRAM</t>
  </si>
  <si>
    <t>Side bending (LFD400S, LFD400MS) IP67</t>
  </si>
  <si>
    <t>LFD400S-G1-827-06 43,2W 24V 6X1    OSRAM</t>
  </si>
  <si>
    <t>LFD400S-G1-830-06 43,2W 24V 6X1    OSRAM</t>
  </si>
  <si>
    <t>LFD400S-G1-840-06 43,2W 24V 6X1    OSRAM</t>
  </si>
  <si>
    <t>LFD400S-G1-865-06 43,2W 24V 6X1    OSRAM</t>
  </si>
  <si>
    <t>LFD400MS-G1-BL-06 72W 24V 6X1      OSRAM</t>
  </si>
  <si>
    <t>LFD400MS-G1-GR-06 72W 24V 6X1      OSRAM</t>
  </si>
  <si>
    <t>LFD400MS-G1-GR-03 6X1              OSRAM</t>
  </si>
  <si>
    <t>LFD400MS-G1-RE-06 72W 24V 6X1      OSRAM</t>
  </si>
  <si>
    <t>LFD400MS-G1-YE-06 72W 24V 6X1      OSRAM</t>
  </si>
  <si>
    <t>LFD400MS-G1-OR-06 72W 24V 6X1      OSRAM</t>
  </si>
  <si>
    <t>VALUE FLEX 2000</t>
  </si>
  <si>
    <t>VF2000-G3-827-05 72W 24V 10X1      OSRAM</t>
  </si>
  <si>
    <t>VF2000-G3-830-05 72W 24V 10X1      OSRAM</t>
  </si>
  <si>
    <t>VF2000-G3-840-05 72W 24V 10X1      OSRAM</t>
  </si>
  <si>
    <t>VF2000-G3-865-05 72W 24V 10X1      OSRAM</t>
  </si>
  <si>
    <t>VALUE FLEX 1500</t>
  </si>
  <si>
    <t>VF1500-G3-827-05 57,5W 24V 10X1    OSRAM</t>
  </si>
  <si>
    <t>VF1500-G3-830-05 57,5W 24V 10X1    OSRAM</t>
  </si>
  <si>
    <t>VF1500-G3-840-05 57,5W 24V 10X1    OSRAM</t>
  </si>
  <si>
    <t>VF1500-G3-865-05 57,5W 24V 10X1    OSRAM</t>
  </si>
  <si>
    <t>VALUE FLEX 1000</t>
  </si>
  <si>
    <t>VF1000-G3-827-05 38W 24V 10X1      OSRAM</t>
  </si>
  <si>
    <t>VF1000-G3-830-05 38W 24V 10X1      OSRAM</t>
  </si>
  <si>
    <t>VF1000-G3-840-05 38W 24V 10X1      OSRAM</t>
  </si>
  <si>
    <t>VF1000-G3-865-05 38W 24V 10X1      OSRAM</t>
  </si>
  <si>
    <t>VALUE FLEX 600</t>
  </si>
  <si>
    <t>VF600-G3-827-05 23W 24V 10X1       OSRAM</t>
  </si>
  <si>
    <t>VF600-G3-830-05 23W 24V 10X1       OSRAM</t>
  </si>
  <si>
    <t>VF600-G3-840-05 23W 24V 10X1       OSRAM</t>
  </si>
  <si>
    <t>VF600-G3-865-05 23W 24V 10X1       OSRAM</t>
  </si>
  <si>
    <t>VALUE FLEX 300</t>
  </si>
  <si>
    <t>VF300-G3-827-06 12W 24V 10X1       OSRAM</t>
  </si>
  <si>
    <t>VF300-G3-830-06 12W 24V 10X1       OSRAM</t>
  </si>
  <si>
    <t>VF300-G3-840-06 12W 24V 10X1       OSRAM</t>
  </si>
  <si>
    <t>VF300-G3-865-06 12W 24V 10X1       OSRAM</t>
  </si>
  <si>
    <t>VALUE FLEX SHORTPITCH 2400</t>
  </si>
  <si>
    <t>VF2400S-G3-827-03 60W 24V 10X1     OSRAM</t>
  </si>
  <si>
    <t>VF2400S-G3-830-03 60W 24V 10X1     OSRAM</t>
  </si>
  <si>
    <t>VF2400S-G3-840-03 60W 24V 10X1     OSRAM</t>
  </si>
  <si>
    <t>VF2400S-G3-865-03 60W 24V 10X1     OSRAM</t>
  </si>
  <si>
    <t>VALUE FLEX SHORTPITCH 1200</t>
  </si>
  <si>
    <t>VF1200S-G3-827-06 60W 24V 10X1     OSRAM</t>
  </si>
  <si>
    <t>VF1200S-G3-830-06 60W 24V 10X1     OSRAM</t>
  </si>
  <si>
    <t>VF1200S-G3-840-06 60W 24V 10X1     OSRAM</t>
  </si>
  <si>
    <t>VF1200S-G3-865-06 60W 24V 10X1     OSRAM</t>
  </si>
  <si>
    <t>VALUE FLEX SHORTPITCH 800</t>
  </si>
  <si>
    <t>VF800S-G3-827-06 38,5W 24V 10X1    OSRAM</t>
  </si>
  <si>
    <t>VF800S-G3-830-06 38,5W 24V 10X1    OSRAM</t>
  </si>
  <si>
    <t>VF800S-G3-840-06 38,5W 24V 10X1    OSRAM</t>
  </si>
  <si>
    <t>VF800S-G3-865-06 38,5W 24V 10X1    OSRAM</t>
  </si>
  <si>
    <t>VALUE FLEX PROTECT 2000 IP66</t>
  </si>
  <si>
    <t>VFP2000-G3-827-05 72W 24V 10X1     OSRAM</t>
  </si>
  <si>
    <t>VFP2000-G3-830-05 72W 24V 10X1     OSRAM</t>
  </si>
  <si>
    <t>VFP2000-G3-840-05 72W 24V 10X1     OSRAM</t>
  </si>
  <si>
    <t>VFP2000-G3-865-05 72W 24V 10X1     OSRAM</t>
  </si>
  <si>
    <t>VALUE FLEX PROTECT 1500 IP66</t>
  </si>
  <si>
    <t>VFP1500-G3-827-05 57,5W 24V 10X1   OSRAM</t>
  </si>
  <si>
    <t>VFP1500-G3-830-05 57,5W 24V 10X1   OSRAM</t>
  </si>
  <si>
    <t>VFP1500-G3-840-05 57,5W 24V 10X1   OSRAM</t>
  </si>
  <si>
    <t>VFP1500-G3-865-05 57,5W 24V 10X1   OSRAM</t>
  </si>
  <si>
    <t>VALUE FLEX PROTECT 1000 IP66</t>
  </si>
  <si>
    <t>VFP1000-G3-827-05 38W 24V 10X1     OSRAM</t>
  </si>
  <si>
    <t>VFP1000-G3-830-05 38W 24V 10X1     OSRAM</t>
  </si>
  <si>
    <t>VFP1000-G3-840-05 38W 24V 10X1     OSRAM</t>
  </si>
  <si>
    <t>VFP1000-G3-865-05 38W 24V 10X1     OSRAM</t>
  </si>
  <si>
    <t>VALUE FLEX PROTECT 600 IP66</t>
  </si>
  <si>
    <t>VFP600-G3-827-05 23W 24V 10X1      OSRAM</t>
  </si>
  <si>
    <t>VFP600-G3-830-05 23W 24V 10X1      OSRAM</t>
  </si>
  <si>
    <t>VFP600-G3-840-05 23W 24V 10X1      OSRAM</t>
  </si>
  <si>
    <t>VFP600-G3-865-05 23W 24V 10X1      OSRAM</t>
  </si>
  <si>
    <t>VALUE FLEX PROTECT SHORTPITCH 1200 IP66</t>
  </si>
  <si>
    <t>VFP1200S-G3-827-06 60W 24V 10X1    OSRAM</t>
  </si>
  <si>
    <t>VFP1200S-G3-830-06 60W 24V 10X1    OSRAM</t>
  </si>
  <si>
    <t>VFP1200S-G3-840-06 60W 24V 10X1    OSRAM</t>
  </si>
  <si>
    <t>VFP1200S-G3-865-06 60W 24V 10X1    OSRAM</t>
  </si>
  <si>
    <t>VALUE FLEX PROTECT SHORTPITCH 800 IP66</t>
  </si>
  <si>
    <t>VFP800S-G3-827-06 38,5W 24V 10X1   OSRAM</t>
  </si>
  <si>
    <t>VFP800S-G3-830-06 38,5W 24V 10X1   OSRAM</t>
  </si>
  <si>
    <t>VFP800S-G3-840-06 38,5W 24V 10X1   OSRAM</t>
  </si>
  <si>
    <t>VFP800S-G3-865-06 38,5W 24V 10X1   OSRAM</t>
  </si>
  <si>
    <t>Flexible LED modules – Accessories</t>
  </si>
  <si>
    <t>FX-QME-G1-EXGP-T810G12H25 10XBT40  OSRAM</t>
  </si>
  <si>
    <t>FX-QME-G1-T810G12H25-300 4X1       OSRAM</t>
  </si>
  <si>
    <t>FX-QMH-G1-BUHR42PL-TU15H23W410XBT40OSRAM</t>
  </si>
  <si>
    <t>FX-QMH-G1-EFGP-TU15H23W4 10XBT40   OSRAM</t>
  </si>
  <si>
    <t>FX-QMH-G1-TU15H23W4-105 20X1       OSRAM</t>
  </si>
  <si>
    <t>FX-QMS-G1-BMZI-DIV1 10XBT40        OSRAM</t>
  </si>
  <si>
    <t>FX-QMS-G1-BMZI-T45D19H19 10XBT40   OSRAM</t>
  </si>
  <si>
    <t>FX-QMS-G1-CFDB-300 40X1            OSRAM</t>
  </si>
  <si>
    <t>FX-QMS-G1-CFDL-300 40X1            OSRAM</t>
  </si>
  <si>
    <t>FX-QMS-G1-CLT-300 40X1             OSRAM</t>
  </si>
  <si>
    <t>FX-QMS-G1-EFGP-T45D19H19 10XBT40   OSRAM</t>
  </si>
  <si>
    <t>FX-QMS-G1-EFGP-TU15H6 10XBT40      OSRAM</t>
  </si>
  <si>
    <t>FX-QMS-G1-EFGP-TU15H6W3 10XBT40    OSRAM</t>
  </si>
  <si>
    <t>FX-QMS-G1-EFGP-TU16H12LS 10XBT40   OSRAM</t>
  </si>
  <si>
    <t>FX-QMS-G1-EFGP-TU16H12W3 10XBT40   OSRAM</t>
  </si>
  <si>
    <t>FX-QMS-G1-ELGP-TU16H12LS 10XBT40   OSRAM</t>
  </si>
  <si>
    <t>FX-QMS-G1-T45D19H19-300 4X1        OSRAM</t>
  </si>
  <si>
    <t>FX-QMS-G1-TR19H16-300 20X1         OSRAM</t>
  </si>
  <si>
    <t>FX-QMS-G1-TU15H6-300 40X1          OSRAM</t>
  </si>
  <si>
    <t>FX-QMS-G1-TU15H6W3-300 40X1        OSRAM</t>
  </si>
  <si>
    <t>FX-QMS-G1-TU16H12-300 20X1         OSRAM</t>
  </si>
  <si>
    <t>FX-QMS-G1-TU16H12LS-300 20X1       OSRAM</t>
  </si>
  <si>
    <t>FX-QMS-G1-TU16H12W3-300 20X1       OSRAM</t>
  </si>
  <si>
    <t>FX-QMW-G1-EFGP-PC30 10XBT40        OSRAM</t>
  </si>
  <si>
    <t>FX-QMW-G1-EFGP-TU26H25 10XBT40     OSRAM</t>
  </si>
  <si>
    <t>FX-QMW-G1-EFGP-TU26H25W10 10XBT40  OSRAM</t>
  </si>
  <si>
    <t>FX-QMW-G1-EFGP-TU26H25W2 10XBT40   OSRAM</t>
  </si>
  <si>
    <t>FX-QMW-G1-ERGP-TU26H8 10XBT40      OSRAM</t>
  </si>
  <si>
    <t>FX-QMW-G1-P125C30-DIV1-300 4X1     OSRAM</t>
  </si>
  <si>
    <t>FX-QMW-G1-TK30D46H27-300 10X1      OSRAM</t>
  </si>
  <si>
    <t>FX-QMW-G1-CFDB-300 40X1            OSRAM</t>
  </si>
  <si>
    <t>FX-QMW-G1-CRD-300 40X1             OSRAM</t>
  </si>
  <si>
    <t>FX-QMW-G1-EFGP-R-TK30D46H27 10XBT40OSRAM</t>
  </si>
  <si>
    <t>FX-QMW-G1-EFGP-L-TK30D46H27 10XBT40OSRAM</t>
  </si>
  <si>
    <t>FX-QMW-G1-XCLPL1-DIV1 10XBT40      OSRAM</t>
  </si>
  <si>
    <t>FX-QMW-G1-TU26H25W10-300 4X1       OSRAM</t>
  </si>
  <si>
    <t>FX-QMW-G1-TU26H25-300 20X1         OSRAM</t>
  </si>
  <si>
    <t>FX-QMW-G1-TU26H25W2-300 20X1       OSRAM</t>
  </si>
  <si>
    <t>FX-QMW-G1-TU26H8-300 20X1          OSRAM</t>
  </si>
  <si>
    <t>FX-QMW-G1-SRME-DIV1 10XBT40        OSRAM</t>
  </si>
  <si>
    <t>FX-QMW-G1-SMME-DIV1 10XBT40        OSRAM</t>
  </si>
  <si>
    <t>FX-SC08-G2-BTJ-IP54 50XFS25        OSRAM</t>
  </si>
  <si>
    <t>FX-SC08-G2-C2PF-IP54-0500 14XFS20  OSRAM</t>
  </si>
  <si>
    <t>FX-SC08-G2-CT2PF-0500 14XFS20      OSRAM</t>
  </si>
  <si>
    <t>FX-SC08-G2-CT2PF-1000 14XFS20      OSRAM</t>
  </si>
  <si>
    <t>FX-SC08-G2-CT3PF-0500HF 14XFS20    OSRAM</t>
  </si>
  <si>
    <t>FX-SC08-G2-CT3PFE-0500HF 14XFS20   OSRAM</t>
  </si>
  <si>
    <t>FX-SC08-G2-CT4PF-0500 14XFS20      OSRAM</t>
  </si>
  <si>
    <t>FX-SC08-G2-CT4PF-1000 14XFS20      OSRAM</t>
  </si>
  <si>
    <t>FX-SC08-G2-CT4PJ 50XFS25           OSRAM</t>
  </si>
  <si>
    <t>LF-LTS-2100 SLIM TRACK VS40 EN     OSRAM</t>
  </si>
  <si>
    <t>LF-LTS-COVER-CLEAR VS40 EN         OSRAM</t>
  </si>
  <si>
    <t>LF-LTS-COVER-DIFFUSE VS40 EN       OSRAM</t>
  </si>
  <si>
    <t>LF-LTS-COVER-SHORTPITCH VS40 EN    OSRAM</t>
  </si>
  <si>
    <t>VF-TR1000 VS20        OSRAM</t>
  </si>
  <si>
    <t>VI-TR1000 VS20         OSRAM</t>
  </si>
  <si>
    <t>OPTOTRONIC Constant Voltage 24V</t>
  </si>
  <si>
    <t>Tracks</t>
  </si>
  <si>
    <t xml:space="preserve">Ordering code </t>
  </si>
  <si>
    <t xml:space="preserve">Product Name </t>
  </si>
  <si>
    <t xml:space="preserve">Description </t>
  </si>
  <si>
    <t>Pictures</t>
  </si>
  <si>
    <t>FX-QMS-G1-TU15H6-300</t>
  </si>
  <si>
    <t>SLIM TRACKS</t>
  </si>
  <si>
    <t>FX-QMS-G1-TU15H6W3-300</t>
  </si>
  <si>
    <t xml:space="preserve">SLIM TRACKS </t>
  </si>
  <si>
    <t>FX-QMS-G1-TU16H12-300</t>
  </si>
  <si>
    <t>FX-QMS-G1-TU16H12W3-300</t>
  </si>
  <si>
    <t xml:space="preserve">FX-QMS-G1-TR19H16-300 </t>
  </si>
  <si>
    <t>FX-QMS-G1-TU16H12LS-300</t>
  </si>
  <si>
    <t>FX-QMS-G1-T45D19H19-300</t>
  </si>
  <si>
    <t xml:space="preserve">SLIM TRACKS  </t>
  </si>
  <si>
    <t>FX-QMH-G1-TU15H23W4-105</t>
  </si>
  <si>
    <t>HANDRAIL TRACK</t>
  </si>
  <si>
    <t>FX-QMW-G1-TK30D46H27-300</t>
  </si>
  <si>
    <t>WIDE TRACK</t>
  </si>
  <si>
    <t xml:space="preserve">FX-QMW-G1-TU26H25W10-300 </t>
  </si>
  <si>
    <t>FX-QMW-G1-TU26H8-300</t>
  </si>
  <si>
    <t>FX-QMW-G1-TU26H25W2-300</t>
  </si>
  <si>
    <t xml:space="preserve">FX-QMW-G1-TU26H25-300 </t>
  </si>
  <si>
    <t xml:space="preserve">FX-QME-G1-T6G10H25-300 </t>
  </si>
  <si>
    <t>EDGE LIGHTNG TRACK</t>
  </si>
  <si>
    <t xml:space="preserve">FX-QME-G1-T810G12H25-300 </t>
  </si>
  <si>
    <t xml:space="preserve">FX-QMW-G1-P125C30-DIV1-300 </t>
  </si>
  <si>
    <t>MOUNTING PROFILE METAL</t>
  </si>
  <si>
    <t>10 11 12 13</t>
  </si>
  <si>
    <r>
      <t>To be used with</t>
    </r>
    <r>
      <rPr>
        <sz val="10.5"/>
        <color rgb="FF000000"/>
        <rFont val="Arial"/>
        <family val="2"/>
        <charset val="204"/>
      </rPr>
      <t xml:space="preserve">: </t>
    </r>
  </si>
  <si>
    <t>Covers</t>
  </si>
  <si>
    <t>FX-QMS-G1-CFDL-300</t>
  </si>
  <si>
    <t>Slim cover frosted</t>
  </si>
  <si>
    <t xml:space="preserve">FX-QMS-G1-CFDB-300 </t>
  </si>
  <si>
    <t>Slim cover frosted matte (also for handrail)</t>
  </si>
  <si>
    <t xml:space="preserve">FX-QMS-G1-CLT-300 </t>
  </si>
  <si>
    <t>Slim lens cover transparent</t>
  </si>
  <si>
    <t xml:space="preserve">FX-QMW-G1-CFDB-300 </t>
  </si>
  <si>
    <t>Wide cover flat frosted</t>
  </si>
  <si>
    <t xml:space="preserve">FX-QMW-G1-CRD-300 </t>
  </si>
  <si>
    <t>Wide cover round frosted matte</t>
  </si>
  <si>
    <t>End caps</t>
  </si>
  <si>
    <t xml:space="preserve">FX-QMS-G1-EFGP-TU15H6 </t>
  </si>
  <si>
    <t>End cap grey plain for Slim 1*</t>
  </si>
  <si>
    <t xml:space="preserve">FX-QMS-G1-EFGP-TU15H6W3 </t>
  </si>
  <si>
    <t>End cap grey plain for Slim 2*</t>
  </si>
  <si>
    <t xml:space="preserve">FX-QMS-G1-EFGP-TU16H12LS </t>
  </si>
  <si>
    <t>End cap grey plain for Slim 3*, 6*</t>
  </si>
  <si>
    <t xml:space="preserve">FX-QMS-G1-EFGP-TU16H12W3 </t>
  </si>
  <si>
    <t>End cap grey plain for Slim 4*</t>
  </si>
  <si>
    <t xml:space="preserve">FX-QMS-G1-EFGP-T45D19H19 </t>
  </si>
  <si>
    <t>End cap grey plain for Slim 7*</t>
  </si>
  <si>
    <t xml:space="preserve">FX-QMS-G1-ELGP-TU16H12LS </t>
  </si>
  <si>
    <t>End cap round grey plain for Slim 6*</t>
  </si>
  <si>
    <t xml:space="preserve">FX-QMHR-G1-EFGP-TU15H23W4 </t>
  </si>
  <si>
    <t>End cap grey plain for Handrail</t>
  </si>
  <si>
    <t>*numbers of tracks from previous slide as follow:</t>
  </si>
  <si>
    <t>Flat end cap grey plain left side for wide 9*</t>
  </si>
  <si>
    <t>Flat end cap grey plain right side for wide 9*</t>
  </si>
  <si>
    <t>Flat end cap grey plain for wide 10*</t>
  </si>
  <si>
    <t>Flat end cap grey plain for wide 12*</t>
  </si>
  <si>
    <t>Flat end cap grey plain for wide 13*</t>
  </si>
  <si>
    <t>Round end cap grey plain for wide 11*</t>
  </si>
  <si>
    <t>End cap grey for edge lighting 14*</t>
  </si>
  <si>
    <t>End cap grey for edge lighting 15*</t>
  </si>
  <si>
    <t>End cap for mouting profile 16*</t>
  </si>
  <si>
    <t>Clip for mouting profile 16*</t>
  </si>
  <si>
    <t>Mouting brackets</t>
  </si>
  <si>
    <t>Mouting bracket for slim 1, 3, 5, 6*</t>
  </si>
  <si>
    <t>Mouting bracket for slim 7*</t>
  </si>
  <si>
    <t>Mouting bracket for handrail</t>
  </si>
  <si>
    <t>Springs</t>
  </si>
  <si>
    <t>Mouting spring metal for wide 10*</t>
  </si>
  <si>
    <t>Mouting spring metal for wide 11, 13*</t>
  </si>
  <si>
    <t>LED LINE</t>
  </si>
  <si>
    <t>LEDPLINE 60 6,5W/827 230V R7S 20X1  OSRAM</t>
  </si>
  <si>
    <t>LEDPLI 78 60 7W/827 230V R7S 20X1  OSRAM</t>
  </si>
  <si>
    <t>LEDPLI 78 75 8W/827 230V R7S 20X1  OSRAM</t>
  </si>
  <si>
    <t>LEDPLI 118 100 12,5W/827 230V R7S 20X1OSRAM</t>
  </si>
  <si>
    <t>LEDPLI 118 125 15W/827 230V R7S 20X1 OSRAM</t>
  </si>
  <si>
    <t>LEDPLI 78 75D 8W/827 230V R7S 20X1  OSRAM</t>
  </si>
  <si>
    <t>LEDPL 118 125D 15W/827 230V R7S 20X1 OSRAM</t>
  </si>
  <si>
    <t>6,5W, 806lm, 2700K Диммирования нет</t>
  </si>
  <si>
    <t>7W, 806lm, 2700K Диммирования нет</t>
  </si>
  <si>
    <t>8W, 1055lm, 2700K Диммирования нет</t>
  </si>
  <si>
    <t>12,5W, 1521lm, 2700K Диммирования нет</t>
  </si>
  <si>
    <t>15W, 2000lm, 2700K Диммирования нет</t>
  </si>
  <si>
    <t>8W, 1055lm, 2700K Диммирования да</t>
  </si>
  <si>
    <t>15W, 2000lm, 2700K Диммирования да</t>
  </si>
  <si>
    <t>LS MR16 50 110 4,2W/840 230V GU5.3 OSRAM w.o. CE</t>
  </si>
  <si>
    <t>4,2W, 350lm, 4000K, 110 cd</t>
  </si>
  <si>
    <t xml:space="preserve">1906 LED GLOBE 6,5W/824 230V FIL Gold DIM E27 </t>
  </si>
  <si>
    <t>6,5W, 650 lm, 2500K</t>
  </si>
  <si>
    <t>STAR PAR16 50 4,5W/840 GU10, угол 36°, холодный белый</t>
  </si>
  <si>
    <t>4,5W, 345lm, 4000K, 850cd</t>
  </si>
  <si>
    <t>PAR 16 50 36 4,5W, угол 36°, теплый белый</t>
  </si>
  <si>
    <t>4,5W, 345 lm, 2700K, 850cd</t>
  </si>
  <si>
    <t>OTE 35/220-240/700 CS VS20 OSRAM</t>
  </si>
  <si>
    <t>STCLA75 11W/827 220-240VF 6х1</t>
  </si>
  <si>
    <t>2x1 BASE  CL P25 3.3W/827 FR E14 упаковка из 2-х штук  </t>
  </si>
  <si>
    <t>LEDS PIN20 1,9W/827 12V FR G4 9XBLI1OSRAM</t>
  </si>
  <si>
    <t>LED SUPERSTAR RETROFIT CL R50  GL 40 dim  3,5W/827 E14 6*1</t>
  </si>
  <si>
    <t>LED SUPERSTAR RETROFIT CL R63  GL 60 dim  5,5W/827 E27</t>
  </si>
  <si>
    <t>Parathom RF CLAS B 40 4 W/827 CL E14 10*1</t>
  </si>
  <si>
    <t>OSRAM FILAMENT 1906 edition Edisson 40 4W E27 6*1</t>
  </si>
  <si>
    <t>10шт</t>
  </si>
  <si>
    <t>4,2W, 350lm, 3000K, 110 cd</t>
  </si>
  <si>
    <t>LS MR16 50 110 4,2W/830 230V GU5.3 OSRAM w.o. CE</t>
  </si>
  <si>
    <t>SPC.T OVEN CL 15</t>
  </si>
  <si>
    <t xml:space="preserve">LSCLB60 6,5W/830 230VFR E14 </t>
  </si>
  <si>
    <t>6,5W, 550lm, 3000K</t>
  </si>
  <si>
    <t>HQLLED3000 23W/840 220-240VE276X1G2OSRAM</t>
  </si>
  <si>
    <t>23W, 3000lm, 4000K</t>
  </si>
  <si>
    <t xml:space="preserve">LSPAR16 50 36 4W/830 370 lm 230V GU10 10X1 OSRAM </t>
  </si>
  <si>
    <t>4W, 370lm, 3000K, 810cd</t>
  </si>
  <si>
    <t>ST8E-0.6M 8W/840 220-240V EM 25X1    OSRAM</t>
  </si>
  <si>
    <t>210°</t>
  </si>
  <si>
    <t>ST8E-0.6M 8W/865 220-240V EM 25X1    OSRAM</t>
  </si>
  <si>
    <t>ST8E-1.2M 16W/840 220-240V EM 25X1   OSRAM</t>
  </si>
  <si>
    <t>ST8E-1.2M 16W/865 220-240V EM 25X1   OSRAM</t>
  </si>
  <si>
    <t>ST8E-1.5M 20W/840 220-240V EM 25X1   OSRAM</t>
  </si>
  <si>
    <t>ST8E-1.5M 20W/865 220-240V EM 25X1   OSRAM</t>
  </si>
  <si>
    <t>ST8E-0.6M 8W/840 220-240V AC 25X1  OSRAM</t>
  </si>
  <si>
    <t>ST8E-0.6M 8W/865 220-240V AC 25X1  OSRAM</t>
  </si>
  <si>
    <t>ST8E-1.2M 16W/840 220-240V AC 25X1 OSRAM</t>
  </si>
  <si>
    <t>ST8E-1.2M 16W/865 220-240V AC 25X1 OSRAM</t>
  </si>
  <si>
    <t>ST8E-1.5M 20W/840 220-240V AC 25X1 OSRAM</t>
  </si>
  <si>
    <t>ST8E-1.5M 20W/865 220-240V AC 25X1 OSRAM</t>
  </si>
  <si>
    <t>5 лет</t>
  </si>
  <si>
    <t>SubstiTUBE® ENTRY ЕМ for CCG operation предохранитель в комплекте</t>
  </si>
  <si>
    <t>PRC</t>
  </si>
  <si>
    <t>SubstiTUBE® ENTRY АС прямого включения</t>
  </si>
  <si>
    <t>8W, 900lm, 4000K</t>
  </si>
  <si>
    <t>8W, 900lm, 6500K</t>
  </si>
  <si>
    <t>16W, 1800lm, 4000K</t>
  </si>
  <si>
    <t>16W, 1800lm, 6500K</t>
  </si>
  <si>
    <t>20W, 2300lm, 4000K</t>
  </si>
  <si>
    <t>20W, 2300lm, 6500K</t>
  </si>
  <si>
    <t>LS CL A60 7W/827 230V FR E27 10X1 OSRAM v.o. CE</t>
  </si>
  <si>
    <t>7W, 600lm, 2700K</t>
  </si>
  <si>
    <t>LS CL A60 7W/840 230V FR E27 10X1 OSRAM v.o. CE</t>
  </si>
  <si>
    <t>7W, 600lm, 4000K</t>
  </si>
  <si>
    <t>12W, 1055lm, 2700K</t>
  </si>
  <si>
    <t>5,4W, 470lm, 3000K</t>
  </si>
  <si>
    <t>LS CL B60 6,5W/840 230VFR E14 10X1 OSRAM</t>
  </si>
  <si>
    <t>6,5W, 550lm, 4000K</t>
  </si>
  <si>
    <t>LS CL B60 6,5W/830 230VFR E27 10X1 OSRAM</t>
  </si>
  <si>
    <t>LS CL B60 6,5W/840 230VFR E27 10X1 OSRAM</t>
  </si>
  <si>
    <t>LS CLP40 5,4W/830 230V CL E14 OSRAM v.o. CE</t>
  </si>
  <si>
    <t>LS CL P40 5,4/830 220-240V CL E27 OSRAM v.o. CE</t>
  </si>
  <si>
    <t>LS CL P60 6,5W/840 230VFR E14 10X1 OSRAM</t>
  </si>
  <si>
    <t>LS CL P60 6,5W/830 230VFR E14 10X1 OSRAM</t>
  </si>
  <si>
    <t>LS CL P60 6,5W/840 230VFR E27 10X1 OSRAM</t>
  </si>
  <si>
    <t>LS CL P60 6,5W/830 230VFR E27 10X1 OSRAM</t>
  </si>
  <si>
    <t>S R806136 5W/827 220-240V E27</t>
  </si>
  <si>
    <t>5W, 390lm, 2700K, 970cd</t>
  </si>
  <si>
    <t>SSTR50 D 46 36 3,5W/827 220-240V E14</t>
  </si>
  <si>
    <t>3,5W, 230lm, 2700K, 460cd</t>
  </si>
  <si>
    <t>SSTR63 D 6136 5W/827 220-240VE27</t>
  </si>
  <si>
    <t>3W, 350lm, 2700K, 960cd</t>
  </si>
  <si>
    <t>LS PAR16 35 3W/830 220-240V GU10 OSRAM v.o. CE</t>
  </si>
  <si>
    <t>3W, 265lm, 3000K</t>
  </si>
  <si>
    <t>LS PAR16 35 3W/840 220-240V GU10 OSRAM v.o. CE</t>
  </si>
  <si>
    <t>3W, 265lm, 4000K</t>
  </si>
  <si>
    <t>LED Star PAR16 50 4W/840  220-240V GU10 10X1  OSRAM v.o. CE</t>
  </si>
  <si>
    <t>4W, 370lm, 4000K</t>
  </si>
  <si>
    <t>LS MR16 35 110 3.4W/840 230V GU5.3 10X1 OSRAM v.o. CE</t>
  </si>
  <si>
    <t>3,4W, 300lm, 4000K, 110 cd</t>
  </si>
  <si>
    <t>LS MR16 60 110 5.2W/830 230V GU5.3 10X1 OSRAM</t>
  </si>
  <si>
    <t>5,2W, 600lm, 3000K, 110 cd</t>
  </si>
  <si>
    <t>LS  MR16 60 110 5.2W/840 230V GU5.3 10X1 OSRAM</t>
  </si>
  <si>
    <t>5,2W, 600lm, 4000K, 110 cd</t>
  </si>
  <si>
    <t>PARATOM PAR 30 DIM 75 36 10,5W/827 220-240V E27 OSRAM</t>
  </si>
  <si>
    <t>10,5W, 633 lm, 2700K, 1500 cd</t>
  </si>
  <si>
    <t>LS CL B60 CL 5W/827 230V FIL E14 10X1 OSRAM v.o. CE</t>
  </si>
  <si>
    <t>5W, 660lm, 2700K</t>
  </si>
  <si>
    <t>LS CL B60 CL 5W/840 230V FIL E14 10X1 OSRAM v.o. CE</t>
  </si>
  <si>
    <t>5W, 660lm, 4000K</t>
  </si>
  <si>
    <t>1906 LED GLOBE 7W/824 230V FIL Gold E27</t>
  </si>
  <si>
    <t>7W, 650 lm, 2400K</t>
  </si>
  <si>
    <t>выводится из ассортимента</t>
  </si>
  <si>
    <t>VALUE PAR16 50 3,6W/830 230V GU10 10X1 OSRAM</t>
  </si>
  <si>
    <t>3,6W, 350lm, 3000K, 810cd</t>
  </si>
  <si>
    <t>VALUE PAR16 50 3,6W/840 230V GU10 10X1 OSRAM</t>
  </si>
  <si>
    <t>3,6W, 350lm, 4000K, 810cd</t>
  </si>
  <si>
    <r>
      <t xml:space="preserve">LEDS PIN40 CL 3,8W/827 230V G9 </t>
    </r>
    <r>
      <rPr>
        <b/>
        <sz val="10"/>
        <rFont val="Arial"/>
        <family val="2"/>
        <charset val="204"/>
      </rPr>
      <t>9XBLI1</t>
    </r>
    <r>
      <rPr>
        <sz val="10"/>
        <rFont val="Arial"/>
        <family val="2"/>
        <charset val="204"/>
      </rPr>
      <t xml:space="preserve"> OSRAM блистер</t>
    </r>
  </si>
  <si>
    <r>
      <t xml:space="preserve">LEDS PIN40 CL 3,8W/840 230V G9 </t>
    </r>
    <r>
      <rPr>
        <b/>
        <sz val="10"/>
        <rFont val="Arial"/>
        <family val="2"/>
        <charset val="204"/>
      </rPr>
      <t>9XBLI1</t>
    </r>
    <r>
      <rPr>
        <sz val="10"/>
        <rFont val="Arial"/>
        <family val="2"/>
        <charset val="204"/>
      </rPr>
      <t xml:space="preserve"> OSRAM блистер</t>
    </r>
  </si>
  <si>
    <t>новинка для духовок и печей</t>
  </si>
  <si>
    <t>уточнять доступность</t>
  </si>
  <si>
    <t>LPPR38D12030 14,5W/827 230V E27 FS1</t>
  </si>
  <si>
    <t>14,5W, 1035lm, 2700K, 2500 cd</t>
  </si>
  <si>
    <t>LEDPPIN32D CL 3,5W/827 230V G9 20X1OSRAM</t>
  </si>
  <si>
    <t xml:space="preserve">https://flex.osram.info/en/flex-configurator </t>
  </si>
  <si>
    <t>LF700RGBW-G1-822-06 8X1            OSRAM</t>
  </si>
  <si>
    <t>LF700RGBW-G1-827-06 8X1            OSRAM</t>
  </si>
  <si>
    <t>LF700RGBW-G1-830-06 8X1            OSRAM</t>
  </si>
  <si>
    <t>LF700RGBW-G1-840-06 8X1            OSRAM</t>
  </si>
  <si>
    <t>LF700RGBW-G1-865-06 8X1            OSRAM</t>
  </si>
  <si>
    <t>LF1300RGBW-G1-822-04 8X1           OSRAM</t>
  </si>
  <si>
    <t>LF1300RGBW-G1-827-04 8X1           OSRAM</t>
  </si>
  <si>
    <t>LF1300RGBW-G1-830-04 8X1           OSRAM</t>
  </si>
  <si>
    <t>LF1300RGBW-G1-840-04 8X1           OSRAM</t>
  </si>
  <si>
    <t>LF1300RGBW-G1-865-04 8X1           OSRAM</t>
  </si>
  <si>
    <t>VALUE FLEX PROTECT 300 IP66</t>
  </si>
  <si>
    <t>VFP300-G3-827-06 12W 24V 10X1      OSRAM</t>
  </si>
  <si>
    <t>VFP300-G3-830-06 12W 24V 10X1      OSRAM</t>
  </si>
  <si>
    <t>VFP300-G3-840-06 12W 24V 10X1      OSRAM</t>
  </si>
  <si>
    <t>VFP300-G3-865-06 12W 24V 10X1      OSRAM</t>
  </si>
  <si>
    <t>FXD-CS -G1 10X1      OSRAM, упаковка - 20 шт.</t>
  </si>
  <si>
    <t>KIT20</t>
  </si>
  <si>
    <t>FXD-CS- G1 10X1    OSRAM, упаковка - 20 шт.</t>
  </si>
  <si>
    <t>FX-DCS -G1-ECT-KIT20  OSRAM, упаковка - 20 шт.</t>
  </si>
  <si>
    <t>FXD-CS-G1- 10X1    OSRAM, упаковка - 20 шт.</t>
  </si>
  <si>
    <t>FXD-CS-G1-2C-14X11-100 10X1  OSRAM, упаковка - 5 шт.</t>
  </si>
  <si>
    <t>KIT 5</t>
  </si>
  <si>
    <t>FXD-CS-G1-2C-14X11-100+EC+ GL 10X1 OSRAM, упаковка - 5 шт.</t>
  </si>
  <si>
    <t>FXD-CS-G1-2C-14X11-100+EC+GL 10X1  OSRAM, упаковка - 5 шт.</t>
  </si>
  <si>
    <t>FXD-CS-G1-2P-14X11- 100 10X1   OSRAM, упаковка - 5 шт.</t>
  </si>
  <si>
    <t>FXD-CS-G1-2P-14X11-100 10X1    OSRAM, упаковка - 5 шт.</t>
  </si>
  <si>
    <t>FXD-CS-G1-2P-14X11-100+EC+GL 10X1  OSRAM, упаковка - 5 шт.</t>
  </si>
  <si>
    <t>FX-LFDM-G1-BS-12H13 50X1         OSRAM</t>
  </si>
  <si>
    <t>FX-LFDM-G1-BSL-12H13E9 50X1      OSRAM</t>
  </si>
  <si>
    <t>FX-LFDM-G1-BT-17H11 50X1         OSRAM</t>
  </si>
  <si>
    <t>FX-LFDM-G1-BTL-17H11E9 50X1      OSRAM</t>
  </si>
  <si>
    <t>FX-LFDM-G1-TS-16H16-200 4X5        OSRAM , упаковка - 5 шт.</t>
  </si>
  <si>
    <t>FX-LFDM-G1-TT-16H16-200 4X5        OSRAM , упаковка - 5 шт.</t>
  </si>
  <si>
    <t>FX-LFDM-G1-TTL-16H11W10-200 4X5    OSRAM , упаковка - 5 шт.</t>
  </si>
  <si>
    <t>FX-SC08-G1-FW4P-LIN-0030 100X100   OSRAM , упаковка - 100 шт.</t>
  </si>
  <si>
    <t>KIT100</t>
  </si>
  <si>
    <t>FX-SC08-G1-FW4P-LIN-0150 100X50    OSRAM , упаковка - 50 шт.</t>
  </si>
  <si>
    <t>KIT50</t>
  </si>
  <si>
    <t>FX-SC08-G2-BTJ-IP54 10XBT25        OSRAM</t>
  </si>
  <si>
    <t>LF-2CONN CONNECTSYSTEM IP67 LP 10X5OSRAM , упаковка - 5 шт.</t>
  </si>
  <si>
    <t>KIT5</t>
  </si>
  <si>
    <t>LF-2CONN CONNECTSYSTEM PROTECT 10X5OSRAM , упаковка - 5 шт.</t>
  </si>
  <si>
    <t>LF-2PIN CONNECTSYSTEM IP67 LP 10X5 OSRAM , упаковка - 5 шт.</t>
  </si>
  <si>
    <t>LF-2PIN CONNECTSYSTEM PROTECT 10X5 OSRAM , упаковка - 5 шт.</t>
  </si>
  <si>
    <t>LF-2TERM FLEX CONNECTSYSTEM 20X10  OSRAM , упаковка - 10 шт.</t>
  </si>
  <si>
    <t>KIT10</t>
  </si>
  <si>
    <t>LF-4 CONNECTSYSTEM PROTECT 10X5    OSRAM , упаковка - 5 шт.</t>
  </si>
  <si>
    <t>LF-4PIN CONNECTSYSTEM PROTECT 10X5 OSRAM , упаковка - 5 шт.</t>
  </si>
  <si>
    <t>LF-4PIN FLEX CONNECTSYSTEM 10X10   OSRAM , упаковка - 10 шт.</t>
  </si>
  <si>
    <t>LF-CLIP FIXTURE PROTECT BT 10X50   OSRAM , упаковка - 50 шт.</t>
  </si>
  <si>
    <t>LF-CONN-10FLEX CONNECTSYS 20X10    OSRAM , упаковка - 5 шт.</t>
  </si>
  <si>
    <t>LF-CONN-150 FLEX CONNECTSYSTEM10X10OSRAM , упаковка - 10 шт.</t>
  </si>
  <si>
    <t>LF-ENDCAP CONNECTSYSTEMIP67 LP10X10OSRAM , упаковка - 10 шт.</t>
  </si>
  <si>
    <t>LF-ENDCAP CONNECTSYSTEMPROTECT10X10OSRAM , упаковка - 10 шт.</t>
  </si>
  <si>
    <t>LF-LTS-ENDCAP 8X20                 OSRAM , упаковка - 20 шт.</t>
  </si>
  <si>
    <t>LF-LTS-MB MOUNTING BRACKET 8X35    OSRAM , упаковка - 35 шт.</t>
  </si>
  <si>
    <t>KIT35</t>
  </si>
  <si>
    <t>OT 6/200-240/24 CE VS20            OSRAM</t>
  </si>
  <si>
    <t>OT 20/220-240/24 VS20              OSRAM</t>
  </si>
  <si>
    <t>OT 20/220-240/24 DIM P 20X1        OSRAM</t>
  </si>
  <si>
    <t>OT 20/220-240/24 P 20X1            OSRAM</t>
  </si>
  <si>
    <t>OT 40/220-240/24 DIM P 20X1        OSRAM</t>
  </si>
  <si>
    <t>OT 40/220-240/24 P 20X1            OSRAM</t>
  </si>
  <si>
    <t>OT 50/220-240/24 VS20              OSRAM</t>
  </si>
  <si>
    <t>OT 60/220-240/24 DIM P 20X1        OSRAM</t>
  </si>
  <si>
    <t>OT 60/220-240/24 P 20X1            OSRAM</t>
  </si>
  <si>
    <t>OT 75/220-240/24 VS10              OSRAM</t>
  </si>
  <si>
    <t>OT 75/220-240/24 E VS10            OSRAM</t>
  </si>
  <si>
    <t>OT 80/24 DIM P 10X1                OSRAM</t>
  </si>
  <si>
    <t>OT 100/220-240/24 DIM P 10X1       OSRAM</t>
  </si>
  <si>
    <t>OT 100/220-240/24 P 10X1           OSRAM</t>
  </si>
  <si>
    <t>OT 120/220-240/24 P 10X1           OSRAM</t>
  </si>
  <si>
    <t>OT 120/24 DIM P 10X1               OSRAM</t>
  </si>
  <si>
    <t>OTE 120/220-240/24 E 10X1          OSRAM</t>
  </si>
  <si>
    <t>OT 130/220-240/24 DIM P DIM 10X1   OSRAM</t>
  </si>
  <si>
    <t>OT 130/220-240/24 P 10X1           OSRAM</t>
  </si>
  <si>
    <t>OT 240/220-240/24 P 8X1            OSRAM</t>
  </si>
  <si>
    <t>OT 240/24 DIM P 8X1                OSRAM</t>
  </si>
  <si>
    <t>OT 250/220-240/24 DIM P 10X1       OSRAM</t>
  </si>
  <si>
    <t>OT 250/220-240/24 P 10X1           OSRAM</t>
  </si>
  <si>
    <t>OTI DALI 50/220-240/24 1-4 CH VS20 OSRAM</t>
  </si>
  <si>
    <t>OTI DALI 50/220-240/24 TW VS20     OSRAM</t>
  </si>
  <si>
    <t>OTI DALI 75/220-240/24 1-4CHDIM20X1OSRAM</t>
  </si>
  <si>
    <t>OTI DALI 80/220-240/24 1-4 CH VS20 OSRAM</t>
  </si>
  <si>
    <t>OTI DALI 80/220-240/24 TW VS20     OSRAM</t>
  </si>
  <si>
    <t>OTI DALI 160/220-240/24 1-2 CH VS20OSRAM</t>
  </si>
  <si>
    <t>OTI DALI 160/220-240/24 TW VS20    OSRAM</t>
  </si>
  <si>
    <t xml:space="preserve"> LPPAR16D8036 8W/830 230V GU10 DIM 10X1 OSRAM</t>
  </si>
  <si>
    <t>8W, 575lm, 3000K, 1439cd</t>
  </si>
  <si>
    <t>ST8S-0.6M 8W/840 220-240V EM</t>
  </si>
  <si>
    <t>ST8P-1.5M 19,1W/840 220-240V EM 1800lm, T8 G13</t>
  </si>
  <si>
    <t>L 58W/880 SKYWHITE</t>
  </si>
  <si>
    <t>HE 35W/60 G5 Red Osram</t>
  </si>
  <si>
    <t>SUPRABLACK L 36W/73</t>
  </si>
  <si>
    <t>LEDPCLP40D 5W/827 230V FIL E27</t>
  </si>
  <si>
    <t>5W, 470lm, 2700K</t>
  </si>
  <si>
    <t>LEDPCLA150D 21W/827 230VFR E27 FS1</t>
  </si>
  <si>
    <t>PCU/MCU</t>
  </si>
  <si>
    <t>DALI MCU /230 DIM 15X1  </t>
  </si>
  <si>
    <t>OPTOTRONIC</t>
  </si>
  <si>
    <t>OT FIT 40/220-240/1A0 CS UNV1</t>
  </si>
  <si>
    <t xml:space="preserve">HQLEDHB13000 95W/840 230V E40 OSRAM </t>
  </si>
  <si>
    <t xml:space="preserve">HQLEDHB20000 140W/840 230V E40 OSRAM </t>
  </si>
  <si>
    <t>HQLED</t>
  </si>
  <si>
    <t>95W, 13 000lm, 4000K</t>
  </si>
  <si>
    <t>140W, 20 000lm, 4000K</t>
  </si>
  <si>
    <t>подключение согласно инструкции</t>
  </si>
  <si>
    <t xml:space="preserve">4,7W/840 230V 410Lm 180cd </t>
  </si>
  <si>
    <t>Stand: 06.11.2018</t>
  </si>
  <si>
    <t>DALI MCU TW 15X1                   OSRAM</t>
  </si>
  <si>
    <t xml:space="preserve">LEDPCLB40D 5,7W/827 230VFR E14 FS1 </t>
  </si>
  <si>
    <t>LEDPCLB40D 5W/827 230V FIL E14</t>
  </si>
  <si>
    <t xml:space="preserve">новинка </t>
  </si>
  <si>
    <t>CLAS A CL 95</t>
  </si>
  <si>
    <t>CLAS A FR 95</t>
  </si>
  <si>
    <t>LEDSCLA60REM 9W/827 230V FR E27 BLI1 OSRAM</t>
  </si>
  <si>
    <t>LEDPG95100 11,5W/827 230VGLFRE276X1OSRAM</t>
  </si>
  <si>
    <t>11,5W, 1521lm, 2700K</t>
  </si>
  <si>
    <t>LS CL P40 5,7W/827 230VFR E27 OSRAM</t>
  </si>
  <si>
    <t>LEDPR5060D 5,9W/927 230V GL E1410X1OSRAM</t>
  </si>
  <si>
    <t>5,9W, 345lm, 2700K, 630cd</t>
  </si>
  <si>
    <t>LED PAR16 100 36 9,1W/827 230V GU10 10X1 OSRAM</t>
  </si>
  <si>
    <t>9,1W, 750lm, 2700K, 1280 cd</t>
  </si>
  <si>
    <t>LED PAR16 100 36 9,1W/830 230V GU10 10X1 OSRAM</t>
  </si>
  <si>
    <t>9,1W, 750lm, 3000K, 1280 cd</t>
  </si>
  <si>
    <t>LED PAR16 100 36 9,1W/840 230V GU10 10X1 OSRAM</t>
  </si>
  <si>
    <t>9,1W, 750lm, 4000K, 1280 cd</t>
  </si>
  <si>
    <t>VALUE PAR16 80 6,9W/830 230V GU10 10X1 OSRAM</t>
  </si>
  <si>
    <t>6,9W, 575lm, 3000K</t>
  </si>
  <si>
    <t>VALUE PAR16 80 6,9W/840 230V GU10 10X1 OSRAM</t>
  </si>
  <si>
    <t>6,9W, 575lm, 4000K</t>
  </si>
  <si>
    <t>PARATHOM PAR16 DIM 80 36 8W/840 230V GU10 10X1 OSRAM</t>
  </si>
  <si>
    <t>8W, 575lm, 4000K, 1439cd</t>
  </si>
  <si>
    <t>LED PAR16 DIM 50 36 5,9W/940 230V GU10 10X1 OSRAM</t>
  </si>
  <si>
    <t>5,9W, 350lm, 4000K, 850cd</t>
  </si>
  <si>
    <t>LSPR16D80120 8W/827 230V GU10 OSRAM</t>
  </si>
  <si>
    <t>8W, 575 lm, 2700K, 230 cd</t>
  </si>
  <si>
    <t>LEDPMR11 2036 2,5W/827 12V GU4 10X1 OSRAM</t>
  </si>
  <si>
    <t>2,5W, 184lm, 2700K, 400cd</t>
  </si>
  <si>
    <t>Выводится с производства</t>
  </si>
  <si>
    <t xml:space="preserve">Parathom LED CL P40 DIM  5W/827 230V glass FR E27 </t>
  </si>
  <si>
    <t>MR11</t>
  </si>
  <si>
    <t>8,5W, 806lm, 6500K</t>
  </si>
  <si>
    <t>LED VALUE CL P 40 5,7W/827 E14 FR 10x1</t>
  </si>
  <si>
    <t>VALUE CLP40 5W/840 FR E14 10X1 OSRAM</t>
  </si>
  <si>
    <t>LED PARATOM PAR38 120 15 12,5W/827 230V E27 6X1 OSRAM</t>
  </si>
  <si>
    <t>12,5W, 1035lm, 2700K, 11 000 cd</t>
  </si>
  <si>
    <t>LED Parathom T26 20 2,3W/827 230V FR E14 коробка OSRAM</t>
  </si>
  <si>
    <t>LS CL P40 DIM 5W/827 230V GL FR E27 6XBLI1 OSRAM</t>
  </si>
  <si>
    <t>LS CL P40 DIM 5W/827 230V FIL E27 6XBLI1 OSRAM</t>
  </si>
  <si>
    <t>Duo Click Dim</t>
  </si>
  <si>
    <t>LEDSCLA602XD 8W/827 230V FR E27 6XBLI1 OSRAM</t>
  </si>
  <si>
    <t>8,5W, 806 lm, 200K</t>
  </si>
  <si>
    <t>LEDSCLB402XD 5,5W/827 230V FR E14 6XBLI1 OSRAM</t>
  </si>
  <si>
    <t>5,5W, 470 lm, 200K</t>
  </si>
  <si>
    <t>LEDSCLP402XD 5,5W/827 230V FR E14 6XBLI1 OSRAM</t>
  </si>
  <si>
    <t>LSPAR16502XD 4,5W/827 230V GU10 6XBLI1 OSRAM</t>
  </si>
  <si>
    <t>4,5W, 350 lm, 600 cd, 2700K</t>
  </si>
  <si>
    <t>LEDSCLA75 10,5W/827 230V FR E27 10X1 ICE OSRAM</t>
  </si>
  <si>
    <t>LEDSCLA75 10,5W/840 230V FR E27 10X1 ICE OSRAM</t>
  </si>
  <si>
    <t>1906LEDGMIR B 7W/827 230V FILE274X1OSRAM</t>
  </si>
  <si>
    <t>7W, 680lm, 2700K</t>
  </si>
  <si>
    <t>LEDPCA51MIR S 7W/827 230V FIL E27 10X1OSRAM</t>
  </si>
  <si>
    <t>7W, 650lm, 2700K</t>
  </si>
  <si>
    <t>LEDPCP34MIR S 4W/827 230V FIL E1410X1OSRAM</t>
  </si>
  <si>
    <t>4W, 980lm, 2700K</t>
  </si>
  <si>
    <t>LEDSCA34MIR G4W/827 230V FIL E27 6XBLI1OSRAM</t>
  </si>
  <si>
    <t>4W, 420lm, 2700K</t>
  </si>
  <si>
    <t>LEDSCA34MIR S4W/827230VFILE276XBLI1OSRAM</t>
  </si>
  <si>
    <t>4W, 380lm, 2700K</t>
  </si>
  <si>
    <t>LEDSCA51MIR S7W/827230VFILE276XBLI1OSRAM</t>
  </si>
  <si>
    <t>LEDSCLP34MIR 4W/827230VFILE146XBLI1OSRAM</t>
  </si>
  <si>
    <t>LEDSCA51MIR G 7W/827 230VFILE27BLI1OSRAM</t>
  </si>
  <si>
    <t>7W, 700lm, 2700K</t>
  </si>
  <si>
    <t>LEDSCP34MIR G 4W/827 230VFILE14BLI1OSRAM</t>
  </si>
  <si>
    <t>1906LEDCLA212,5W/825 230V FILGD E27 4X1OSRAM</t>
  </si>
  <si>
    <t>2,5W, 225lm, 2500K</t>
  </si>
  <si>
    <t>4 шт.</t>
  </si>
  <si>
    <t>LEDSCLA25 2,5W/827 230V GLFR E27 6XBLI1OSRAM</t>
  </si>
  <si>
    <t>2,5W, 250lm, 2700K</t>
  </si>
  <si>
    <t>LED Star CLA 150 20W/840 220-240V FR E27</t>
  </si>
  <si>
    <t>20W, 2 452 lm, 4000K</t>
  </si>
  <si>
    <t>по сниженной цене при наличии на складе поставщика</t>
  </si>
  <si>
    <t>10,5W, 1060 lm, 2700K</t>
  </si>
  <si>
    <t>10,5W, 1060 lm, 4000K</t>
  </si>
  <si>
    <t>LEDSSTICK60 8W/827 230V FR E27 10X1 ICE OSRAM</t>
  </si>
  <si>
    <t>8W, 806 lm, 2700K</t>
  </si>
  <si>
    <t>LEDSSTICK60 8W/840 230V FR E27 10X1 ICE OSRAM</t>
  </si>
  <si>
    <t>8W, 806 lm, 4000K</t>
  </si>
  <si>
    <t>LEDSSTICK75 10W/827 230V FR E27 10X1 ICE OSRAM</t>
  </si>
  <si>
    <t>10W, 1055 lm, 2700K</t>
  </si>
  <si>
    <t>LEDSSTICK75 10W/840 230V FR E27 10X1 ICE OSRAM</t>
  </si>
  <si>
    <t>10W, 1055 lm, 4000K</t>
  </si>
  <si>
    <t>VALUE CLA60 8,5W/865 220-240V FR E27 (коробка)</t>
  </si>
  <si>
    <t>LSGX5360 7W/827 230V GX53 10X1  OSRAM  v.o. CE</t>
  </si>
  <si>
    <t>LSGX5360 7W/840 230V GX53 10X1  OSRAM  v.o. CE</t>
  </si>
  <si>
    <t xml:space="preserve">7W/827 230V 550Lm 180cd </t>
  </si>
  <si>
    <t xml:space="preserve">7W/840 230V 580Lm 180cd </t>
  </si>
  <si>
    <t>16W/927 12V G53</t>
  </si>
  <si>
    <t>10,8W/927 12V G53</t>
  </si>
  <si>
    <t xml:space="preserve">15W/930 12V G53 </t>
  </si>
  <si>
    <t>15W/927 12V G53</t>
  </si>
  <si>
    <t>10,8W/930 12V G53</t>
  </si>
  <si>
    <t xml:space="preserve"> 15W/940 12V G53</t>
  </si>
  <si>
    <t>64427 S AX</t>
  </si>
  <si>
    <t>SubstiTUBE Advanced</t>
  </si>
  <si>
    <t>ST8A-0.6M 7,3W/840 220-240V EM 10X1OSRAM</t>
  </si>
  <si>
    <t>ST8A-0.6M 7,3W/865 220-240V EM 10X1OSRAM</t>
  </si>
  <si>
    <t>ST8A-0.9M 11,3W/840 220-240V EM10X1OSRAM</t>
  </si>
  <si>
    <t>ST8A-0.9M 11,3W/865 220-240V EM10X1OSRAM</t>
  </si>
  <si>
    <t>ST8A-1.5M 20,6W/840 220-240V EM10X1OSRAM</t>
  </si>
  <si>
    <t>ST8A-1.5M 20,6W/865 220-240V EM10X1OSRAM</t>
  </si>
  <si>
    <t>7,3W, 1100lm,, 6500K</t>
  </si>
  <si>
    <t>11,3W, 1700lm,, 6500K</t>
  </si>
  <si>
    <t>14W, 2100lm,, 6500K</t>
  </si>
  <si>
    <t>20,6W, 3100lm, 4000K</t>
  </si>
  <si>
    <t>41840 SP  Ø 111 мм, 6 º</t>
  </si>
  <si>
    <t xml:space="preserve">P PAR111 50     24®  </t>
  </si>
  <si>
    <t xml:space="preserve"> 15W/927 12V G53</t>
  </si>
  <si>
    <t xml:space="preserve"> 15W/930 12V G53</t>
  </si>
  <si>
    <t>Stand: 10.12.2018</t>
  </si>
  <si>
    <t>времено недоступна</t>
  </si>
  <si>
    <t>LS MR163536 4,2W/840 12V GU5.3 FS1 OSRAM</t>
  </si>
  <si>
    <t>4,2W, 350lm, 4000K, 820 cd</t>
  </si>
  <si>
    <r>
      <t>Stand</t>
    </r>
    <r>
      <rPr>
        <b/>
        <sz val="7"/>
        <rFont val="Arial"/>
        <family val="2"/>
        <charset val="204"/>
      </rPr>
      <t>: 03.01.2019</t>
    </r>
  </si>
  <si>
    <t>OT 50/220-240/24 P VS30            OSRAM</t>
  </si>
  <si>
    <t xml:space="preserve">2x1 DST MTW 12W/827 220-240V E14 OSRAM </t>
  </si>
  <si>
    <t>2x1 DST MTW 12W/840 220-240V E14</t>
  </si>
  <si>
    <t xml:space="preserve">3x1 OSRAM DSTAR TWIST 12W/827 Е27 </t>
  </si>
  <si>
    <t>3x1 DST MTW 15W/840 220-240V E27</t>
  </si>
  <si>
    <t>LED CLA75 8W/827 230V FIL 1055 lm E27 10X1 OSRAM</t>
  </si>
  <si>
    <t>LS CL A60 8,5W/827 230V 806 lm FR E27 6XBLI1 OSRAM</t>
  </si>
  <si>
    <t>2x1 STAR CL A60 8W/840806 lm  FR E27 6XBLI2</t>
  </si>
  <si>
    <t>LED CLA75 8W/827 230V FIL E27 6XBLI1 OSRAM</t>
  </si>
  <si>
    <t>LED CLA75 8W/827 230V GL FR E27 6XBLI1 OSRAM</t>
  </si>
  <si>
    <t>LED CLA75 8W/840 230V GL FR E27 BLI1 OSRAM</t>
  </si>
  <si>
    <r>
      <t>LS CLP40 5W/</t>
    </r>
    <r>
      <rPr>
        <b/>
        <sz val="10"/>
        <rFont val="Arial"/>
        <family val="2"/>
        <charset val="204"/>
      </rPr>
      <t>840</t>
    </r>
    <r>
      <rPr>
        <sz val="10"/>
        <rFont val="Arial"/>
        <family val="2"/>
        <charset val="204"/>
      </rPr>
      <t xml:space="preserve"> 230VFR E14 10X1 OSRAM</t>
    </r>
  </si>
  <si>
    <t>LED CLP40 4,5W/827 230V FIL E14 6XBLI1 OSRAM</t>
  </si>
  <si>
    <t>LED CL P40 DIM 5W/827 230V GL FR E14 6XBLI1 OSRAM</t>
  </si>
  <si>
    <t>LED CL P60 DIM 5W/827 230V GL FR E14 6XBLI1 OSRAM</t>
  </si>
  <si>
    <r>
      <t xml:space="preserve">LS CL </t>
    </r>
    <r>
      <rPr>
        <b/>
        <sz val="10"/>
        <rFont val="Arial"/>
        <family val="2"/>
        <charset val="204"/>
      </rPr>
      <t>BW</t>
    </r>
    <r>
      <rPr>
        <sz val="10"/>
        <rFont val="Arial"/>
        <family val="2"/>
        <charset val="204"/>
      </rPr>
      <t xml:space="preserve"> 40 4W/827 230V FIL E14 10X1 OSRAM v.o. CE</t>
    </r>
  </si>
  <si>
    <r>
      <t xml:space="preserve">LS CL </t>
    </r>
    <r>
      <rPr>
        <b/>
        <sz val="10"/>
        <rFont val="Arial"/>
        <family val="2"/>
        <charset val="204"/>
      </rPr>
      <t>BA</t>
    </r>
    <r>
      <rPr>
        <sz val="10"/>
        <rFont val="Arial"/>
        <family val="2"/>
        <charset val="204"/>
      </rPr>
      <t xml:space="preserve"> 40 4W/827 230V FIL E14 10X1 OSRAM v.o. CE</t>
    </r>
  </si>
  <si>
    <t>LED CL B40 4,5W/827 230V FIL E14 6XBLI1 OSRAM</t>
  </si>
  <si>
    <t>LED CL P40 5,7W/827 230V FR E14 6XBLI1 OSRAM</t>
  </si>
  <si>
    <t>LS CL B40 5,7W/827 230VFR E14 6XBLI1 OSRAM</t>
  </si>
  <si>
    <r>
      <t>LS CL B40 5,7W/</t>
    </r>
    <r>
      <rPr>
        <b/>
        <sz val="10"/>
        <rFont val="Arial"/>
        <family val="2"/>
        <charset val="204"/>
      </rPr>
      <t>840</t>
    </r>
    <r>
      <rPr>
        <sz val="10"/>
        <rFont val="Arial"/>
        <family val="2"/>
        <charset val="204"/>
      </rPr>
      <t xml:space="preserve"> 230V FR E14 6XBLI1 OSRAM</t>
    </r>
  </si>
  <si>
    <t>LED SUPERSTAR RETROFIT CL P  FIL 40 dim  4,5W/827 E14</t>
  </si>
  <si>
    <t>LS R50 2,8W/827 230V FIL 180 lm E14 OSRAM v.o. CE</t>
  </si>
  <si>
    <t>LS R63 4W/827 230V FIL E27 360 lm OSRAM v.o. CE</t>
  </si>
  <si>
    <t>LS R80 32 4W/827 230V GL 360 lm E27 10X1 OSRAM v.o. CE</t>
  </si>
  <si>
    <t>КЛЛ OSRAM DVALUE CL B 9W/827 Е14</t>
  </si>
  <si>
    <t>DULUX S 7W/830 G23 10X1            OSRAM</t>
  </si>
  <si>
    <t>DULUX S/E 9W/830 2G7 10X1          OSRAM</t>
  </si>
  <si>
    <t>LED PAR16 35 120 3W/827 220-240V GU10 BLI1 OSRAM</t>
  </si>
  <si>
    <t>S T5 AU-1.5M 37W/840 220-240V HF G5 OSRAM</t>
  </si>
  <si>
    <t>NEOLUX LED CLA60 9W/840 230VFR E27</t>
  </si>
  <si>
    <t>2x1 LED STAR CLP 5,4W/830 E14 OSRAM</t>
  </si>
  <si>
    <t>2x1 LED STAR CLP 6W/830 E27 OSRAM</t>
  </si>
  <si>
    <t>2x1 FIL CLA60 7,2W/827 220-240V FR E27 6XBLI2 OSRAM</t>
  </si>
  <si>
    <t>LSMR1635110 3,4W/830 230V GU5.3 FS1OSRAM</t>
  </si>
  <si>
    <t>LED S CLA75 8W/840 230V FIL E27 6XBLI1 OSRAM</t>
  </si>
  <si>
    <r>
      <t xml:space="preserve">ST8P-1.2M 16,2W/840 220-240V EM10X1 OSRAM </t>
    </r>
    <r>
      <rPr>
        <b/>
        <sz val="10"/>
        <rFont val="Arial"/>
        <family val="2"/>
        <charset val="204"/>
      </rPr>
      <t>made in Germany</t>
    </r>
  </si>
  <si>
    <r>
      <t xml:space="preserve">ST8P-1.2M 16,2W/865 220-240V EM10X1 OSRAM </t>
    </r>
    <r>
      <rPr>
        <b/>
        <sz val="10"/>
        <rFont val="Arial"/>
        <family val="2"/>
        <charset val="204"/>
      </rPr>
      <t>made in Germany</t>
    </r>
  </si>
  <si>
    <t>Digital Systems</t>
  </si>
  <si>
    <t xml:space="preserve">DIM SA </t>
  </si>
  <si>
    <t>Stand: 18.01.19</t>
  </si>
  <si>
    <t>Stock, 18.01.19</t>
  </si>
  <si>
    <t>HQI-E &gt;150</t>
  </si>
  <si>
    <t>Stock 18.01.19</t>
  </si>
  <si>
    <t>stock 18.01.2019</t>
  </si>
  <si>
    <t>LED SUPERSTAR G95 75 DIM 12W/827 220-240V FR E27 6X1 OSRAM</t>
  </si>
  <si>
    <t>new</t>
  </si>
  <si>
    <t>LEDPCLB40 4W/827 230V FIL E27 10X1 OSRAM</t>
  </si>
  <si>
    <t>LEDPCLB40D 5W/827 230V FIL E27 10X1OSRAM</t>
  </si>
  <si>
    <t>LEDSCLB40 4W/827 230VGLFR E276XBLI1OSRAM</t>
  </si>
  <si>
    <t>LEDSCLB40D 5W/827 230VGLFRE276XBLI1OSRAM</t>
  </si>
  <si>
    <t xml:space="preserve">LED Star R50 60 DIM 5,9W/927 230V GL E14 OSRAM </t>
  </si>
  <si>
    <t>5,9W, 345lm, Ra ≥90, 2700K, 630cd</t>
  </si>
  <si>
    <t>LED Super Star R63 60 DIM 5,9W/927 230V GL E27 6XBLI1 OSRAM</t>
  </si>
  <si>
    <t>LEDPR8060D 5,9W/927 230V GL E2710X1OSRAM</t>
  </si>
  <si>
    <t>5,9W, 345lm, 2700K,  630cd</t>
  </si>
  <si>
    <t>LEDPR80100D 9,6W/827 230V GLE2710X1OSRAM</t>
  </si>
  <si>
    <t>9,6W, 670lm, 2700K, 1130cd</t>
  </si>
  <si>
    <t>LED Star R80 100 DIM 9,6W/827 230V GL E27 6XBLI1 OSRAM</t>
  </si>
  <si>
    <t>9,6W, 670lm, Ra ≥80, 2700K, 1130cd</t>
  </si>
  <si>
    <t>LPPAR16D8036 8W/827 230V GU10 10X1 OSRAM</t>
  </si>
  <si>
    <t>8W, 575lm, 2700K, 1439cd</t>
  </si>
  <si>
    <t>LS MR16 35 36 4,2W/830 12V GU5.3 OSRAM v.o. CE</t>
  </si>
  <si>
    <t>4,2W, 360lm, 3000K, 820 cd</t>
  </si>
  <si>
    <t>да, с февраля 2019</t>
  </si>
  <si>
    <t>LPPAR20D5036 5W/827 230V E27 6X1   OSRAM</t>
  </si>
  <si>
    <t>5W, 345lm, 2700K, 700 cd, 36°</t>
  </si>
  <si>
    <t>LED S PIN 20 CL 1,9W/827 230V G9 9XBLI1 OSRAM</t>
  </si>
  <si>
    <t>1,9W, 200lm, 300°, 2700K, цоколь G9</t>
  </si>
  <si>
    <t>VALUE CLA60 7W/840 230V FIL E2710X1OSRAM</t>
  </si>
  <si>
    <t>7W, 806lm, 4000K</t>
  </si>
  <si>
    <t>VALUECLA75 8W/827 230V FIL E27 10X1OSRAM</t>
  </si>
  <si>
    <t>VALUECLA75 8W/840 230V FIL E27 10X1OSRAM</t>
  </si>
  <si>
    <t>8W, 1055lm, 4000K</t>
  </si>
  <si>
    <t>VALUECLA100 11W/827 230V FILE2710X1OSRAM</t>
  </si>
  <si>
    <t>11W, 1521lm, 2700K</t>
  </si>
  <si>
    <t>VALUECLA100 11W/840 230V FILE2710X1OSRAM</t>
  </si>
  <si>
    <t>11W, 1521lm, 4000K</t>
  </si>
  <si>
    <t>LED Parathom CL A60 DIM 7,5W/827 230V FIL E27 10X1 OSRAM</t>
  </si>
  <si>
    <t>7,5W, 806lm, 2700K</t>
  </si>
  <si>
    <t>VALUECLB60 7W/827 230VFR E14 10X1  OSRAM</t>
  </si>
  <si>
    <t>VALUECLP60 8W/827 230VFR E14 10X1  OSRAM</t>
  </si>
  <si>
    <t>8W, 806lm, 2700K</t>
  </si>
  <si>
    <t>VALUE CLB40 4W/840 230V FIL E1410X1OSRAM</t>
  </si>
  <si>
    <t>4W, 470lm, 4000K</t>
  </si>
  <si>
    <t>VALUE CL P40 4,5W/840 230V FIL E14 10X1 OSRAM</t>
  </si>
  <si>
    <t>4,5W, 470lm, 4000K</t>
  </si>
  <si>
    <t>1906LEDBGLB 5W/820 230VSFIL E27 4X1OSRAM</t>
  </si>
  <si>
    <t>5W, 300 lm, 2000K</t>
  </si>
  <si>
    <t>1906LEDBGRP 5W/820 230VSFIL E27 4X1OSRAM</t>
  </si>
  <si>
    <t>LED Star STICK75 10W/827 230V FR E14 6XBLI1 OSRAM</t>
  </si>
  <si>
    <t>10W, 1050 lm, 2700K</t>
  </si>
  <si>
    <t>LED Star STICK75 10W/840 230V FR E14 6XBLI1 OSRAM</t>
  </si>
  <si>
    <t>10W, 1050 lm, 4000K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</si>
</sst>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00000"/>
    <numFmt numFmtId="165" formatCode="00000"/>
    <numFmt numFmtId="166" formatCode="0.0000"/>
    <numFmt numFmtId="167" formatCode="dd\.mm\.yyyy;@"/>
    <numFmt numFmtId="168" formatCode="#,##0.00&quot;₴&quot;"/>
    <numFmt numFmtId="169" formatCode="0.000"/>
    <numFmt numFmtId="170" formatCode="_-* #,##0.0000000\ [$€-1]_-;\-* #,##0.0000000\ [$€-1]_-;_-* &quot;-&quot;??\ [$€-1]_-;_-@_-"/>
    <numFmt numFmtId="171" formatCode="0_ ;\-0\ "/>
  </numFmts>
  <fonts count="8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7"/>
      <name val="Arial"/>
      <family val="2"/>
      <charset val="204"/>
    </font>
    <font>
      <b/>
      <sz val="7"/>
      <name val="Arial"/>
      <family val="2"/>
      <charset val="204"/>
    </font>
    <font>
      <b/>
      <u/>
      <sz val="7"/>
      <name val="Arial"/>
      <family val="2"/>
      <charset val="204"/>
    </font>
    <font>
      <b/>
      <sz val="8"/>
      <name val="Arial"/>
      <family val="2"/>
      <charset val="204"/>
    </font>
    <font>
      <sz val="10"/>
      <name val="Arial Cyr"/>
      <charset val="204"/>
    </font>
    <font>
      <b/>
      <sz val="7"/>
      <color indexed="8"/>
      <name val="Arial"/>
      <family val="2"/>
      <charset val="204"/>
    </font>
    <font>
      <sz val="10"/>
      <color indexed="8"/>
      <name val="Arial"/>
      <family val="2"/>
    </font>
    <font>
      <sz val="7"/>
      <color indexed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8.5"/>
      <name val="Arial"/>
      <family val="2"/>
      <charset val="204"/>
    </font>
    <font>
      <b/>
      <sz val="10"/>
      <name val="Arial Cyr"/>
      <charset val="204"/>
    </font>
    <font>
      <b/>
      <sz val="10"/>
      <name val="MS Sans"/>
      <family val="2"/>
    </font>
    <font>
      <b/>
      <sz val="10"/>
      <name val="Arial CYR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name val="Arial"/>
      <family val="2"/>
      <charset val="1"/>
    </font>
    <font>
      <b/>
      <sz val="16"/>
      <name val="Arial"/>
      <family val="2"/>
      <charset val="204"/>
    </font>
    <font>
      <sz val="10"/>
      <name val="Calibri"/>
      <family val="2"/>
      <charset val="204"/>
    </font>
    <font>
      <sz val="14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name val="Calibri"/>
      <family val="2"/>
      <charset val="204"/>
    </font>
    <font>
      <i/>
      <sz val="10"/>
      <name val="Arial"/>
      <family val="2"/>
      <charset val="204"/>
    </font>
    <font>
      <b/>
      <sz val="8"/>
      <name val="Arial Cyr"/>
      <charset val="204"/>
    </font>
    <font>
      <sz val="10"/>
      <color indexed="17"/>
      <name val="Arial"/>
      <family val="2"/>
      <charset val="204"/>
    </font>
    <font>
      <b/>
      <sz val="14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color rgb="FF000000"/>
      <name val="Arial"/>
      <family val="2"/>
      <charset val="204"/>
    </font>
    <font>
      <sz val="7"/>
      <color theme="1"/>
      <name val="Arial"/>
      <family val="2"/>
      <charset val="204"/>
    </font>
    <font>
      <b/>
      <sz val="7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rgb="FF008000"/>
      <name val="Arial"/>
      <family val="2"/>
      <charset val="204"/>
    </font>
    <font>
      <b/>
      <sz val="11"/>
      <color rgb="FF008000"/>
      <name val="Arial"/>
      <family val="2"/>
      <charset val="204"/>
    </font>
    <font>
      <b/>
      <sz val="10"/>
      <color rgb="FF00B050"/>
      <name val="Arial"/>
      <family val="2"/>
      <charset val="204"/>
    </font>
    <font>
      <sz val="10"/>
      <color rgb="FF00B05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B05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3C3C3C"/>
      <name val="Arial"/>
      <family val="2"/>
      <charset val="204"/>
    </font>
    <font>
      <sz val="10"/>
      <color rgb="FF3C3C3C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36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rgb="FF00B050"/>
      <name val="Arial"/>
      <family val="2"/>
      <charset val="204"/>
    </font>
    <font>
      <sz val="11"/>
      <color rgb="FF00B050"/>
      <name val="Calibri"/>
      <family val="2"/>
      <charset val="204"/>
      <scheme val="minor"/>
    </font>
    <font>
      <sz val="10"/>
      <color rgb="FF00B050"/>
      <name val="Arial"/>
      <family val="2"/>
    </font>
    <font>
      <sz val="10"/>
      <color theme="1"/>
      <name val="Arial"/>
      <family val="2"/>
      <charset val="204"/>
    </font>
    <font>
      <sz val="10"/>
      <color rgb="FF008000"/>
      <name val="Arial"/>
      <family val="2"/>
      <charset val="204"/>
    </font>
    <font>
      <b/>
      <sz val="8"/>
      <color rgb="FF00B05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b/>
      <sz val="11"/>
      <color rgb="FFFF6600"/>
      <name val="Arial"/>
      <family val="2"/>
      <charset val="204"/>
    </font>
    <font>
      <b/>
      <sz val="10.5"/>
      <color rgb="FF292929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rgb="FF404040"/>
      <name val="Arial"/>
      <family val="2"/>
      <charset val="204"/>
    </font>
    <font>
      <sz val="10.5"/>
      <color rgb="FF404040"/>
      <name val="Arial Narrow"/>
      <family val="2"/>
      <charset val="204"/>
    </font>
    <font>
      <sz val="10.5"/>
      <color rgb="FF58585A"/>
      <name val="Arial"/>
      <family val="2"/>
      <charset val="204"/>
    </font>
    <font>
      <sz val="10.5"/>
      <color rgb="FF292929"/>
      <name val="Arial"/>
      <family val="2"/>
      <charset val="204"/>
    </font>
    <font>
      <b/>
      <sz val="11"/>
      <color rgb="FF292929"/>
      <name val="Arial"/>
      <family val="2"/>
      <charset val="204"/>
    </font>
    <font>
      <sz val="10"/>
      <color rgb="FF292929"/>
      <name val="Arial"/>
      <family val="2"/>
      <charset val="204"/>
    </font>
    <font>
      <sz val="10"/>
      <color rgb="FF58585A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6"/>
      <color rgb="FF00B05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u/>
      <sz val="11"/>
      <color rgb="FF00B05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0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17" fillId="0" borderId="0"/>
    <xf numFmtId="0" fontId="24" fillId="0" borderId="0"/>
    <xf numFmtId="4" fontId="8" fillId="2" borderId="1" applyNumberFormat="0" applyProtection="0">
      <alignment horizontal="left" vertical="center" indent="1"/>
    </xf>
    <xf numFmtId="0" fontId="1" fillId="0" borderId="0"/>
    <xf numFmtId="0" fontId="15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1" fontId="1" fillId="0" borderId="0"/>
    <xf numFmtId="0" fontId="6" fillId="0" borderId="0"/>
    <xf numFmtId="0" fontId="6" fillId="0" borderId="0"/>
    <xf numFmtId="0" fontId="6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7" fillId="0" borderId="0"/>
    <xf numFmtId="1" fontId="1" fillId="0" borderId="0"/>
    <xf numFmtId="0" fontId="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3" fillId="0" borderId="0"/>
  </cellStyleXfs>
  <cellXfs count="1059">
    <xf numFmtId="0" fontId="0" fillId="0" borderId="0" xfId="0"/>
    <xf numFmtId="1" fontId="2" fillId="0" borderId="0" xfId="7" applyFont="1" applyFill="1" applyBorder="1" applyAlignment="1">
      <alignment horizontal="left" vertical="justify" wrapText="1"/>
    </xf>
    <xf numFmtId="1" fontId="2" fillId="0" borderId="0" xfId="7" applyFont="1" applyFill="1" applyBorder="1" applyAlignment="1">
      <alignment horizontal="center"/>
    </xf>
    <xf numFmtId="49" fontId="2" fillId="0" borderId="0" xfId="7" applyNumberFormat="1" applyFont="1" applyFill="1" applyBorder="1" applyAlignment="1">
      <alignment horizontal="center"/>
    </xf>
    <xf numFmtId="2" fontId="2" fillId="0" borderId="0" xfId="7" applyNumberFormat="1" applyFont="1" applyFill="1" applyBorder="1" applyAlignment="1">
      <alignment horizontal="center"/>
    </xf>
    <xf numFmtId="1" fontId="2" fillId="0" borderId="0" xfId="7" applyFont="1" applyFill="1" applyBorder="1"/>
    <xf numFmtId="1" fontId="3" fillId="0" borderId="0" xfId="7" applyFont="1" applyFill="1" applyBorder="1" applyAlignment="1">
      <alignment horizontal="left" vertical="justify" wrapText="1"/>
    </xf>
    <xf numFmtId="1" fontId="3" fillId="0" borderId="0" xfId="7" applyFont="1" applyFill="1" applyBorder="1" applyAlignment="1">
      <alignment horizontal="center"/>
    </xf>
    <xf numFmtId="1" fontId="4" fillId="0" borderId="0" xfId="7" applyFont="1" applyFill="1" applyBorder="1" applyAlignment="1">
      <alignment horizontal="left" vertical="justify"/>
    </xf>
    <xf numFmtId="1" fontId="3" fillId="0" borderId="0" xfId="7" applyFont="1" applyFill="1" applyBorder="1" applyAlignment="1">
      <alignment horizontal="left" vertical="justify"/>
    </xf>
    <xf numFmtId="0" fontId="2" fillId="0" borderId="0" xfId="7" applyNumberFormat="1" applyFont="1" applyFill="1" applyBorder="1"/>
    <xf numFmtId="0" fontId="5" fillId="0" borderId="3" xfId="7" applyNumberFormat="1" applyFont="1" applyFill="1" applyBorder="1" applyAlignment="1">
      <alignment vertical="justify" wrapText="1"/>
    </xf>
    <xf numFmtId="0" fontId="3" fillId="0" borderId="4" xfId="7" applyNumberFormat="1" applyFont="1" applyFill="1" applyBorder="1" applyAlignment="1">
      <alignment horizontal="center" vertical="justify" wrapText="1"/>
    </xf>
    <xf numFmtId="0" fontId="2" fillId="0" borderId="5" xfId="7" applyNumberFormat="1" applyFont="1" applyFill="1" applyBorder="1" applyAlignment="1">
      <alignment vertical="justify" wrapText="1"/>
    </xf>
    <xf numFmtId="0" fontId="2" fillId="0" borderId="6" xfId="7" applyNumberFormat="1" applyFont="1" applyFill="1" applyBorder="1" applyAlignment="1">
      <alignment horizontal="center"/>
    </xf>
    <xf numFmtId="1" fontId="2" fillId="0" borderId="7" xfId="7" applyNumberFormat="1" applyFont="1" applyFill="1" applyBorder="1" applyAlignment="1">
      <alignment horizontal="center"/>
    </xf>
    <xf numFmtId="1" fontId="2" fillId="0" borderId="8" xfId="7" applyNumberFormat="1" applyFont="1" applyFill="1" applyBorder="1" applyAlignment="1">
      <alignment horizontal="center"/>
    </xf>
    <xf numFmtId="0" fontId="2" fillId="0" borderId="8" xfId="7" applyNumberFormat="1" applyFont="1" applyFill="1" applyBorder="1" applyAlignment="1">
      <alignment horizontal="center"/>
    </xf>
    <xf numFmtId="2" fontId="2" fillId="0" borderId="8" xfId="7" applyNumberFormat="1" applyFont="1" applyFill="1" applyBorder="1" applyAlignment="1">
      <alignment horizontal="center"/>
    </xf>
    <xf numFmtId="9" fontId="2" fillId="0" borderId="8" xfId="11" applyFont="1" applyFill="1" applyBorder="1" applyAlignment="1">
      <alignment horizontal="center"/>
    </xf>
    <xf numFmtId="0" fontId="2" fillId="0" borderId="9" xfId="7" applyNumberFormat="1" applyFont="1" applyFill="1" applyBorder="1" applyAlignment="1">
      <alignment vertical="justify" wrapText="1"/>
    </xf>
    <xf numFmtId="0" fontId="2" fillId="0" borderId="10" xfId="7" applyNumberFormat="1" applyFont="1" applyFill="1" applyBorder="1" applyAlignment="1">
      <alignment vertical="justify" wrapText="1"/>
    </xf>
    <xf numFmtId="0" fontId="2" fillId="0" borderId="11" xfId="7" applyNumberFormat="1" applyFont="1" applyFill="1" applyBorder="1" applyAlignment="1">
      <alignment horizontal="center"/>
    </xf>
    <xf numFmtId="1" fontId="2" fillId="0" borderId="12" xfId="7" applyNumberFormat="1" applyFont="1" applyFill="1" applyBorder="1" applyAlignment="1">
      <alignment horizontal="center"/>
    </xf>
    <xf numFmtId="49" fontId="2" fillId="0" borderId="5" xfId="7" applyNumberFormat="1" applyFont="1" applyFill="1" applyBorder="1" applyAlignment="1">
      <alignment vertical="distributed" wrapText="1"/>
    </xf>
    <xf numFmtId="0" fontId="2" fillId="0" borderId="2" xfId="7" applyNumberFormat="1" applyFont="1" applyFill="1" applyBorder="1" applyAlignment="1">
      <alignment horizontal="center"/>
    </xf>
    <xf numFmtId="1" fontId="2" fillId="0" borderId="13" xfId="7" applyNumberFormat="1" applyFont="1" applyFill="1" applyBorder="1" applyAlignment="1">
      <alignment horizontal="center"/>
    </xf>
    <xf numFmtId="0" fontId="1" fillId="0" borderId="9" xfId="7" applyNumberFormat="1" applyBorder="1" applyAlignment="1"/>
    <xf numFmtId="0" fontId="1" fillId="0" borderId="10" xfId="7" applyNumberFormat="1" applyBorder="1" applyAlignment="1"/>
    <xf numFmtId="0" fontId="2" fillId="0" borderId="9" xfId="9" applyFont="1" applyBorder="1" applyAlignment="1">
      <alignment horizontal="left" vertical="justify" wrapText="1"/>
    </xf>
    <xf numFmtId="1" fontId="2" fillId="0" borderId="14" xfId="7" applyNumberFormat="1" applyFont="1" applyFill="1" applyBorder="1" applyAlignment="1">
      <alignment horizontal="center"/>
    </xf>
    <xf numFmtId="0" fontId="2" fillId="0" borderId="14" xfId="7" applyNumberFormat="1" applyFont="1" applyFill="1" applyBorder="1" applyAlignment="1">
      <alignment horizontal="center"/>
    </xf>
    <xf numFmtId="2" fontId="2" fillId="0" borderId="14" xfId="7" applyNumberFormat="1" applyFont="1" applyFill="1" applyBorder="1" applyAlignment="1">
      <alignment horizontal="center"/>
    </xf>
    <xf numFmtId="0" fontId="2" fillId="0" borderId="8" xfId="7" applyNumberFormat="1" applyFont="1" applyFill="1" applyBorder="1" applyAlignment="1">
      <alignment vertical="justify" wrapText="1"/>
    </xf>
    <xf numFmtId="0" fontId="2" fillId="0" borderId="9" xfId="8" applyFont="1" applyBorder="1" applyAlignment="1">
      <alignment horizontal="left" vertical="justify" wrapText="1"/>
    </xf>
    <xf numFmtId="0" fontId="2" fillId="0" borderId="0" xfId="8" applyFont="1" applyBorder="1"/>
    <xf numFmtId="0" fontId="2" fillId="0" borderId="10" xfId="8" applyFont="1" applyBorder="1" applyAlignment="1">
      <alignment horizontal="left" vertical="justify" wrapText="1"/>
    </xf>
    <xf numFmtId="0" fontId="3" fillId="0" borderId="16" xfId="7" applyNumberFormat="1" applyFont="1" applyFill="1" applyBorder="1" applyAlignment="1">
      <alignment horizontal="center" vertical="justify" wrapText="1"/>
    </xf>
    <xf numFmtId="0" fontId="2" fillId="0" borderId="5" xfId="7" applyNumberFormat="1" applyFont="1" applyFill="1" applyBorder="1" applyAlignment="1">
      <alignment horizontal="left" vertical="justify" wrapText="1"/>
    </xf>
    <xf numFmtId="164" fontId="2" fillId="0" borderId="17" xfId="7" applyNumberFormat="1" applyFont="1" applyFill="1" applyBorder="1" applyAlignment="1">
      <alignment horizontal="center"/>
    </xf>
    <xf numFmtId="1" fontId="2" fillId="0" borderId="18" xfId="7" applyNumberFormat="1" applyFont="1" applyFill="1" applyBorder="1" applyAlignment="1">
      <alignment horizontal="center"/>
    </xf>
    <xf numFmtId="0" fontId="2" fillId="0" borderId="9" xfId="7" applyNumberFormat="1" applyFont="1" applyFill="1" applyBorder="1" applyAlignment="1">
      <alignment horizontal="left" vertical="justify" wrapText="1"/>
    </xf>
    <xf numFmtId="164" fontId="2" fillId="0" borderId="2" xfId="7" applyNumberFormat="1" applyFont="1" applyFill="1" applyBorder="1" applyAlignment="1">
      <alignment horizontal="center"/>
    </xf>
    <xf numFmtId="0" fontId="2" fillId="0" borderId="11" xfId="8" applyFont="1" applyFill="1" applyBorder="1" applyAlignment="1">
      <alignment horizontal="center"/>
    </xf>
    <xf numFmtId="1" fontId="2" fillId="0" borderId="12" xfId="8" applyNumberFormat="1" applyFont="1" applyFill="1" applyBorder="1" applyAlignment="1">
      <alignment horizontal="center"/>
    </xf>
    <xf numFmtId="0" fontId="7" fillId="0" borderId="8" xfId="7" applyNumberFormat="1" applyFont="1" applyBorder="1" applyAlignment="1">
      <alignment horizontal="center"/>
    </xf>
    <xf numFmtId="1" fontId="3" fillId="3" borderId="19" xfId="3" quotePrefix="1" applyNumberFormat="1" applyFont="1" applyFill="1" applyBorder="1" applyAlignment="1" applyProtection="1">
      <alignment horizontal="center" vertical="center"/>
      <protection locked="0"/>
    </xf>
    <xf numFmtId="0" fontId="3" fillId="0" borderId="8" xfId="7" applyNumberFormat="1" applyFont="1" applyFill="1" applyBorder="1" applyAlignment="1">
      <alignment horizontal="center"/>
    </xf>
    <xf numFmtId="2" fontId="3" fillId="0" borderId="8" xfId="7" applyNumberFormat="1" applyFont="1" applyFill="1" applyBorder="1" applyAlignment="1">
      <alignment horizontal="center"/>
    </xf>
    <xf numFmtId="49" fontId="2" fillId="0" borderId="17" xfId="7" applyNumberFormat="1" applyFont="1" applyFill="1" applyBorder="1" applyAlignment="1">
      <alignment horizontal="center"/>
    </xf>
    <xf numFmtId="0" fontId="2" fillId="0" borderId="10" xfId="7" applyNumberFormat="1" applyFont="1" applyFill="1" applyBorder="1" applyAlignment="1">
      <alignment horizontal="left" vertical="justify" wrapText="1"/>
    </xf>
    <xf numFmtId="164" fontId="2" fillId="0" borderId="11" xfId="7" applyNumberFormat="1" applyFont="1" applyFill="1" applyBorder="1" applyAlignment="1">
      <alignment horizontal="center"/>
    </xf>
    <xf numFmtId="0" fontId="2" fillId="0" borderId="27" xfId="7" applyNumberFormat="1" applyFont="1" applyFill="1" applyBorder="1" applyAlignment="1">
      <alignment horizontal="center"/>
    </xf>
    <xf numFmtId="2" fontId="2" fillId="0" borderId="27" xfId="7" applyNumberFormat="1" applyFont="1" applyFill="1" applyBorder="1" applyAlignment="1">
      <alignment horizontal="center"/>
    </xf>
    <xf numFmtId="49" fontId="2" fillId="0" borderId="2" xfId="7" applyNumberFormat="1" applyFont="1" applyFill="1" applyBorder="1" applyAlignment="1">
      <alignment horizontal="center"/>
    </xf>
    <xf numFmtId="49" fontId="2" fillId="0" borderId="11" xfId="7" applyNumberFormat="1" applyFont="1" applyFill="1" applyBorder="1" applyAlignment="1">
      <alignment horizontal="center"/>
    </xf>
    <xf numFmtId="0" fontId="2" fillId="0" borderId="17" xfId="7" applyNumberFormat="1" applyFont="1" applyFill="1" applyBorder="1" applyAlignment="1">
      <alignment horizontal="center"/>
    </xf>
    <xf numFmtId="0" fontId="9" fillId="0" borderId="0" xfId="7" applyNumberFormat="1" applyFont="1" applyFill="1" applyBorder="1"/>
    <xf numFmtId="0" fontId="2" fillId="0" borderId="28" xfId="7" applyNumberFormat="1" applyFont="1" applyFill="1" applyBorder="1" applyAlignment="1">
      <alignment horizontal="left" vertical="justify" wrapText="1"/>
    </xf>
    <xf numFmtId="0" fontId="2" fillId="0" borderId="29" xfId="7" applyNumberFormat="1" applyFont="1" applyFill="1" applyBorder="1" applyAlignment="1">
      <alignment horizontal="left" vertical="justify" wrapText="1"/>
    </xf>
    <xf numFmtId="0" fontId="2" fillId="0" borderId="29" xfId="8" applyFont="1" applyFill="1" applyBorder="1" applyAlignment="1">
      <alignment horizontal="center"/>
    </xf>
    <xf numFmtId="1" fontId="2" fillId="0" borderId="3" xfId="8" applyNumberFormat="1" applyFont="1" applyFill="1" applyBorder="1" applyAlignment="1">
      <alignment horizontal="center"/>
    </xf>
    <xf numFmtId="0" fontId="2" fillId="0" borderId="30" xfId="7" applyNumberFormat="1" applyFont="1" applyFill="1" applyBorder="1" applyAlignment="1">
      <alignment horizontal="center"/>
    </xf>
    <xf numFmtId="1" fontId="2" fillId="0" borderId="31" xfId="7" applyNumberFormat="1" applyFont="1" applyFill="1" applyBorder="1" applyAlignment="1">
      <alignment horizontal="center"/>
    </xf>
    <xf numFmtId="0" fontId="2" fillId="0" borderId="2" xfId="9" applyNumberFormat="1" applyFont="1" applyFill="1" applyBorder="1" applyAlignment="1">
      <alignment horizontal="center"/>
    </xf>
    <xf numFmtId="1" fontId="2" fillId="0" borderId="13" xfId="9" applyNumberFormat="1" applyFont="1" applyFill="1" applyBorder="1" applyAlignment="1">
      <alignment horizontal="center"/>
    </xf>
    <xf numFmtId="0" fontId="2" fillId="0" borderId="0" xfId="9" applyFont="1" applyBorder="1"/>
    <xf numFmtId="0" fontId="2" fillId="0" borderId="2" xfId="8" applyFont="1" applyFill="1" applyBorder="1" applyAlignment="1">
      <alignment horizontal="center"/>
    </xf>
    <xf numFmtId="1" fontId="2" fillId="0" borderId="13" xfId="8" applyNumberFormat="1" applyFont="1" applyFill="1" applyBorder="1" applyAlignment="1">
      <alignment horizontal="center"/>
    </xf>
    <xf numFmtId="0" fontId="2" fillId="0" borderId="4" xfId="8" applyFont="1" applyBorder="1" applyAlignment="1"/>
    <xf numFmtId="0" fontId="2" fillId="0" borderId="8" xfId="7" applyNumberFormat="1" applyFont="1" applyFill="1" applyBorder="1" applyAlignment="1">
      <alignment horizontal="left" vertical="justify" wrapText="1"/>
    </xf>
    <xf numFmtId="0" fontId="2" fillId="0" borderId="17" xfId="8" applyFont="1" applyFill="1" applyBorder="1" applyAlignment="1">
      <alignment horizontal="center"/>
    </xf>
    <xf numFmtId="1" fontId="2" fillId="0" borderId="18" xfId="8" applyNumberFormat="1" applyFont="1" applyFill="1" applyBorder="1" applyAlignment="1">
      <alignment horizontal="center"/>
    </xf>
    <xf numFmtId="49" fontId="5" fillId="0" borderId="15" xfId="7" applyNumberFormat="1" applyFont="1" applyFill="1" applyBorder="1" applyAlignment="1">
      <alignment horizontal="left" vertical="justify" wrapText="1"/>
    </xf>
    <xf numFmtId="49" fontId="3" fillId="0" borderId="16" xfId="7" applyNumberFormat="1" applyFont="1" applyFill="1" applyBorder="1" applyAlignment="1">
      <alignment horizontal="center" vertical="justify" wrapText="1"/>
    </xf>
    <xf numFmtId="0" fontId="2" fillId="0" borderId="32" xfId="7" applyNumberFormat="1" applyFont="1" applyFill="1" applyBorder="1" applyAlignment="1">
      <alignment horizontal="center"/>
    </xf>
    <xf numFmtId="0" fontId="2" fillId="0" borderId="23" xfId="9" applyFont="1" applyBorder="1" applyAlignment="1">
      <alignment horizontal="left" vertical="justify" wrapText="1"/>
    </xf>
    <xf numFmtId="0" fontId="3" fillId="4" borderId="8" xfId="7" applyNumberFormat="1" applyFont="1" applyFill="1" applyBorder="1" applyAlignment="1">
      <alignment horizontal="center"/>
    </xf>
    <xf numFmtId="1" fontId="2" fillId="0" borderId="33" xfId="7" applyNumberFormat="1" applyFont="1" applyFill="1" applyBorder="1" applyAlignment="1">
      <alignment horizontal="center"/>
    </xf>
    <xf numFmtId="9" fontId="38" fillId="0" borderId="8" xfId="11" applyFont="1" applyFill="1" applyBorder="1" applyAlignment="1">
      <alignment horizontal="center"/>
    </xf>
    <xf numFmtId="9" fontId="2" fillId="0" borderId="0" xfId="11" applyFont="1" applyFill="1" applyBorder="1"/>
    <xf numFmtId="0" fontId="2" fillId="4" borderId="8" xfId="7" applyNumberFormat="1" applyFont="1" applyFill="1" applyBorder="1" applyAlignment="1">
      <alignment horizontal="center"/>
    </xf>
    <xf numFmtId="0" fontId="2" fillId="0" borderId="10" xfId="9" applyFont="1" applyBorder="1" applyAlignment="1">
      <alignment horizontal="left" vertical="justify" wrapText="1"/>
    </xf>
    <xf numFmtId="0" fontId="2" fillId="0" borderId="29" xfId="7" applyNumberFormat="1" applyFont="1" applyFill="1" applyBorder="1" applyAlignment="1">
      <alignment horizontal="center"/>
    </xf>
    <xf numFmtId="0" fontId="2" fillId="0" borderId="9" xfId="9" applyFont="1" applyBorder="1" applyAlignment="1">
      <alignment vertical="justify" wrapText="1"/>
    </xf>
    <xf numFmtId="0" fontId="2" fillId="0" borderId="10" xfId="9" applyFont="1" applyBorder="1" applyAlignment="1">
      <alignment vertical="justify" wrapText="1"/>
    </xf>
    <xf numFmtId="0" fontId="2" fillId="0" borderId="17" xfId="9" applyNumberFormat="1" applyFont="1" applyFill="1" applyBorder="1" applyAlignment="1">
      <alignment horizontal="center"/>
    </xf>
    <xf numFmtId="1" fontId="2" fillId="0" borderId="18" xfId="9" applyNumberFormat="1" applyFont="1" applyFill="1" applyBorder="1" applyAlignment="1">
      <alignment horizontal="center"/>
    </xf>
    <xf numFmtId="1" fontId="2" fillId="0" borderId="12" xfId="9" applyNumberFormat="1" applyFont="1" applyFill="1" applyBorder="1" applyAlignment="1">
      <alignment horizontal="center"/>
    </xf>
    <xf numFmtId="0" fontId="2" fillId="0" borderId="0" xfId="8" applyFont="1" applyBorder="1" applyAlignment="1"/>
    <xf numFmtId="0" fontId="2" fillId="0" borderId="10" xfId="8" applyFont="1" applyBorder="1" applyAlignment="1">
      <alignment vertical="justify" wrapText="1"/>
    </xf>
    <xf numFmtId="0" fontId="2" fillId="0" borderId="0" xfId="8" applyFont="1" applyBorder="1" applyAlignment="1">
      <alignment horizontal="left" vertical="justify" wrapText="1"/>
    </xf>
    <xf numFmtId="0" fontId="2" fillId="0" borderId="34" xfId="8" applyFont="1" applyBorder="1" applyAlignment="1">
      <alignment vertical="justify" wrapText="1"/>
    </xf>
    <xf numFmtId="0" fontId="2" fillId="0" borderId="35" xfId="7" applyNumberFormat="1" applyFont="1" applyFill="1" applyBorder="1" applyAlignment="1">
      <alignment horizontal="center"/>
    </xf>
    <xf numFmtId="1" fontId="2" fillId="0" borderId="36" xfId="7" applyNumberFormat="1" applyFont="1" applyFill="1" applyBorder="1" applyAlignment="1">
      <alignment horizontal="center"/>
    </xf>
    <xf numFmtId="1" fontId="2" fillId="0" borderId="37" xfId="7" applyNumberFormat="1" applyFont="1" applyFill="1" applyBorder="1" applyAlignment="1">
      <alignment horizontal="center"/>
    </xf>
    <xf numFmtId="0" fontId="2" fillId="0" borderId="37" xfId="7" applyNumberFormat="1" applyFont="1" applyFill="1" applyBorder="1" applyAlignment="1">
      <alignment horizontal="center"/>
    </xf>
    <xf numFmtId="2" fontId="2" fillId="0" borderId="37" xfId="7" applyNumberFormat="1" applyFont="1" applyFill="1" applyBorder="1" applyAlignment="1">
      <alignment horizontal="center"/>
    </xf>
    <xf numFmtId="1" fontId="2" fillId="0" borderId="27" xfId="7" applyNumberFormat="1" applyFont="1" applyFill="1" applyBorder="1" applyAlignment="1">
      <alignment horizontal="center"/>
    </xf>
    <xf numFmtId="0" fontId="2" fillId="0" borderId="38" xfId="8" applyFont="1" applyBorder="1" applyAlignment="1">
      <alignment horizontal="left" vertical="justify" wrapText="1"/>
    </xf>
    <xf numFmtId="0" fontId="5" fillId="0" borderId="3" xfId="8" applyFont="1" applyBorder="1" applyAlignment="1">
      <alignment horizontal="left" vertical="justify" wrapText="1"/>
    </xf>
    <xf numFmtId="0" fontId="3" fillId="0" borderId="4" xfId="8" applyFont="1" applyBorder="1" applyAlignment="1">
      <alignment horizontal="center" vertical="justify" wrapText="1"/>
    </xf>
    <xf numFmtId="0" fontId="2" fillId="0" borderId="5" xfId="7" applyNumberFormat="1" applyFont="1" applyFill="1" applyBorder="1" applyAlignment="1">
      <alignment horizontal="center" vertical="justify" wrapText="1"/>
    </xf>
    <xf numFmtId="0" fontId="2" fillId="0" borderId="17" xfId="7" quotePrefix="1" applyNumberFormat="1" applyFont="1" applyFill="1" applyBorder="1" applyAlignment="1">
      <alignment horizontal="center"/>
    </xf>
    <xf numFmtId="0" fontId="2" fillId="0" borderId="9" xfId="7" applyNumberFormat="1" applyFont="1" applyFill="1" applyBorder="1" applyAlignment="1">
      <alignment horizontal="center" vertical="justify" wrapText="1"/>
    </xf>
    <xf numFmtId="0" fontId="2" fillId="0" borderId="0" xfId="7" applyNumberFormat="1" applyFont="1" applyFill="1" applyBorder="1" applyAlignment="1"/>
    <xf numFmtId="0" fontId="2" fillId="0" borderId="11" xfId="9" applyNumberFormat="1" applyFont="1" applyFill="1" applyBorder="1" applyAlignment="1">
      <alignment horizontal="center"/>
    </xf>
    <xf numFmtId="0" fontId="2" fillId="0" borderId="30" xfId="9" applyNumberFormat="1" applyFont="1" applyFill="1" applyBorder="1" applyAlignment="1">
      <alignment horizontal="center"/>
    </xf>
    <xf numFmtId="1" fontId="2" fillId="0" borderId="31" xfId="9" applyNumberFormat="1" applyFont="1" applyFill="1" applyBorder="1" applyAlignment="1">
      <alignment horizontal="center"/>
    </xf>
    <xf numFmtId="0" fontId="3" fillId="0" borderId="2" xfId="7" applyNumberFormat="1" applyFont="1" applyFill="1" applyBorder="1" applyAlignment="1">
      <alignment horizontal="center"/>
    </xf>
    <xf numFmtId="1" fontId="3" fillId="0" borderId="13" xfId="7" applyNumberFormat="1" applyFont="1" applyFill="1" applyBorder="1" applyAlignment="1">
      <alignment horizontal="center"/>
    </xf>
    <xf numFmtId="0" fontId="3" fillId="0" borderId="2" xfId="9" applyNumberFormat="1" applyFont="1" applyFill="1" applyBorder="1" applyAlignment="1">
      <alignment horizontal="center"/>
    </xf>
    <xf numFmtId="1" fontId="3" fillId="0" borderId="13" xfId="9" applyNumberFormat="1" applyFont="1" applyFill="1" applyBorder="1" applyAlignment="1">
      <alignment horizontal="center"/>
    </xf>
    <xf numFmtId="0" fontId="3" fillId="0" borderId="6" xfId="8" applyFont="1" applyFill="1" applyBorder="1" applyAlignment="1">
      <alignment horizontal="center"/>
    </xf>
    <xf numFmtId="1" fontId="3" fillId="0" borderId="7" xfId="7" applyNumberFormat="1" applyFont="1" applyFill="1" applyBorder="1" applyAlignment="1">
      <alignment horizontal="center"/>
    </xf>
    <xf numFmtId="0" fontId="2" fillId="0" borderId="6" xfId="8" applyFont="1" applyFill="1" applyBorder="1" applyAlignment="1">
      <alignment horizontal="center"/>
    </xf>
    <xf numFmtId="0" fontId="2" fillId="0" borderId="4" xfId="7" applyNumberFormat="1" applyFont="1" applyFill="1" applyBorder="1" applyAlignment="1">
      <alignment horizontal="left" vertical="justify" wrapText="1"/>
    </xf>
    <xf numFmtId="0" fontId="2" fillId="0" borderId="17" xfId="0" applyNumberFormat="1" applyFont="1" applyFill="1" applyBorder="1" applyAlignment="1">
      <alignment horizontal="center"/>
    </xf>
    <xf numFmtId="1" fontId="2" fillId="0" borderId="18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center"/>
    </xf>
    <xf numFmtId="1" fontId="2" fillId="0" borderId="13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5" xfId="8" applyFont="1" applyBorder="1" applyAlignment="1">
      <alignment vertical="justify" wrapText="1"/>
    </xf>
    <xf numFmtId="0" fontId="2" fillId="0" borderId="9" xfId="8" applyFont="1" applyBorder="1" applyAlignment="1">
      <alignment vertical="justify" wrapText="1"/>
    </xf>
    <xf numFmtId="0" fontId="2" fillId="0" borderId="5" xfId="8" applyFont="1" applyBorder="1" applyAlignment="1">
      <alignment horizontal="left" vertical="justify" wrapText="1"/>
    </xf>
    <xf numFmtId="0" fontId="2" fillId="0" borderId="5" xfId="8" applyFont="1" applyFill="1" applyBorder="1" applyAlignment="1">
      <alignment horizontal="left" vertical="justify" wrapText="1"/>
    </xf>
    <xf numFmtId="0" fontId="2" fillId="0" borderId="23" xfId="8" applyFont="1" applyBorder="1" applyAlignment="1">
      <alignment horizontal="left" vertical="justify" wrapText="1"/>
    </xf>
    <xf numFmtId="1" fontId="2" fillId="0" borderId="39" xfId="7" applyNumberFormat="1" applyFont="1" applyFill="1" applyBorder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1" fontId="2" fillId="0" borderId="40" xfId="7" applyNumberFormat="1" applyFont="1" applyFill="1" applyBorder="1" applyAlignment="1">
      <alignment horizontal="center"/>
    </xf>
    <xf numFmtId="0" fontId="3" fillId="4" borderId="8" xfId="4" applyNumberFormat="1" applyFont="1" applyFill="1" applyBorder="1" applyAlignment="1">
      <alignment horizontal="center"/>
    </xf>
    <xf numFmtId="1" fontId="2" fillId="0" borderId="8" xfId="4" applyNumberFormat="1" applyFont="1" applyFill="1" applyBorder="1" applyAlignment="1">
      <alignment horizontal="center"/>
    </xf>
    <xf numFmtId="0" fontId="10" fillId="0" borderId="8" xfId="0" applyNumberFormat="1" applyFont="1" applyBorder="1" applyAlignment="1">
      <alignment horizontal="center" wrapText="1"/>
    </xf>
    <xf numFmtId="0" fontId="2" fillId="0" borderId="8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2" fillId="0" borderId="14" xfId="7" applyNumberFormat="1" applyFont="1" applyFill="1" applyBorder="1" applyAlignment="1">
      <alignment horizontal="center" vertical="center" wrapText="1"/>
    </xf>
    <xf numFmtId="0" fontId="2" fillId="0" borderId="41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0" fontId="2" fillId="0" borderId="8" xfId="7" applyNumberFormat="1" applyFont="1" applyFill="1" applyBorder="1"/>
    <xf numFmtId="0" fontId="2" fillId="0" borderId="0" xfId="7" applyNumberFormat="1" applyFont="1" applyFill="1" applyBorder="1" applyAlignment="1">
      <alignment horizontal="left" vertical="justify" wrapText="1"/>
    </xf>
    <xf numFmtId="0" fontId="2" fillId="0" borderId="0" xfId="7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NumberFormat="1"/>
    <xf numFmtId="4" fontId="0" fillId="0" borderId="0" xfId="0" applyNumberFormat="1" applyAlignment="1">
      <alignment horizontal="center"/>
    </xf>
    <xf numFmtId="14" fontId="11" fillId="0" borderId="0" xfId="0" applyNumberFormat="1" applyFont="1" applyFill="1" applyAlignment="1">
      <alignment horizontal="center"/>
    </xf>
    <xf numFmtId="0" fontId="12" fillId="0" borderId="35" xfId="7" applyNumberFormat="1" applyFont="1" applyFill="1" applyBorder="1" applyAlignment="1">
      <alignment horizontal="center" vertical="center" wrapText="1"/>
    </xf>
    <xf numFmtId="0" fontId="13" fillId="0" borderId="0" xfId="0" applyNumberFormat="1" applyFont="1"/>
    <xf numFmtId="0" fontId="0" fillId="0" borderId="0" xfId="0" applyNumberFormat="1" applyAlignment="1">
      <alignment horizontal="center"/>
    </xf>
    <xf numFmtId="166" fontId="10" fillId="0" borderId="0" xfId="0" applyNumberFormat="1" applyFont="1" applyFill="1" applyBorder="1"/>
    <xf numFmtId="2" fontId="10" fillId="0" borderId="0" xfId="0" applyNumberFormat="1" applyFont="1" applyFill="1" applyBorder="1"/>
    <xf numFmtId="49" fontId="11" fillId="0" borderId="35" xfId="7" applyNumberFormat="1" applyFont="1" applyFill="1" applyBorder="1" applyAlignment="1">
      <alignment horizontal="center" vertical="center" wrapText="1"/>
    </xf>
    <xf numFmtId="0" fontId="14" fillId="0" borderId="45" xfId="0" applyNumberFormat="1" applyFont="1" applyBorder="1"/>
    <xf numFmtId="0" fontId="0" fillId="0" borderId="8" xfId="0" applyNumberFormat="1" applyBorder="1"/>
    <xf numFmtId="1" fontId="0" fillId="0" borderId="8" xfId="0" applyNumberFormat="1" applyBorder="1"/>
    <xf numFmtId="1" fontId="0" fillId="0" borderId="8" xfId="0" applyNumberFormat="1" applyBorder="1" applyAlignment="1">
      <alignment horizontal="center"/>
    </xf>
    <xf numFmtId="2" fontId="0" fillId="0" borderId="8" xfId="0" applyNumberFormat="1" applyBorder="1"/>
    <xf numFmtId="2" fontId="1" fillId="0" borderId="8" xfId="0" applyNumberFormat="1" applyFont="1" applyFill="1" applyBorder="1"/>
    <xf numFmtId="0" fontId="1" fillId="0" borderId="8" xfId="0" applyNumberFormat="1" applyFont="1" applyBorder="1"/>
    <xf numFmtId="0" fontId="1" fillId="0" borderId="8" xfId="5" applyFont="1" applyFill="1" applyBorder="1" applyAlignment="1">
      <alignment horizontal="left" vertical="center"/>
    </xf>
    <xf numFmtId="1" fontId="1" fillId="0" borderId="8" xfId="5" quotePrefix="1" applyNumberFormat="1" applyFont="1" applyFill="1" applyBorder="1" applyAlignment="1">
      <alignment horizontal="right" vertical="center"/>
    </xf>
    <xf numFmtId="0" fontId="6" fillId="0" borderId="8" xfId="0" applyNumberFormat="1" applyFont="1" applyBorder="1"/>
    <xf numFmtId="1" fontId="6" fillId="0" borderId="8" xfId="0" applyNumberFormat="1" applyFont="1" applyBorder="1"/>
    <xf numFmtId="1" fontId="1" fillId="0" borderId="0" xfId="5" quotePrefix="1" applyNumberFormat="1" applyFont="1" applyFill="1" applyBorder="1" applyAlignment="1">
      <alignment horizontal="right" vertical="center"/>
    </xf>
    <xf numFmtId="0" fontId="0" fillId="0" borderId="45" xfId="0" applyNumberFormat="1" applyBorder="1"/>
    <xf numFmtId="0" fontId="16" fillId="0" borderId="45" xfId="0" applyNumberFormat="1" applyFont="1" applyBorder="1"/>
    <xf numFmtId="0" fontId="14" fillId="0" borderId="45" xfId="0" applyFont="1" applyBorder="1"/>
    <xf numFmtId="0" fontId="6" fillId="0" borderId="8" xfId="0" applyFont="1" applyBorder="1"/>
    <xf numFmtId="0" fontId="14" fillId="0" borderId="47" xfId="0" applyFont="1" applyBorder="1"/>
    <xf numFmtId="0" fontId="6" fillId="0" borderId="48" xfId="0" applyFont="1" applyBorder="1"/>
    <xf numFmtId="1" fontId="6" fillId="0" borderId="48" xfId="0" applyNumberFormat="1" applyFont="1" applyBorder="1"/>
    <xf numFmtId="2" fontId="0" fillId="0" borderId="48" xfId="0" applyNumberFormat="1" applyBorder="1"/>
    <xf numFmtId="2" fontId="1" fillId="0" borderId="48" xfId="0" applyNumberFormat="1" applyFont="1" applyFill="1" applyBorder="1"/>
    <xf numFmtId="0" fontId="10" fillId="0" borderId="0" xfId="0" applyNumberFormat="1" applyFont="1"/>
    <xf numFmtId="1" fontId="11" fillId="0" borderId="0" xfId="1" applyNumberFormat="1" applyFont="1" applyFill="1" applyBorder="1" applyAlignment="1">
      <alignment horizontal="left"/>
    </xf>
    <xf numFmtId="0" fontId="1" fillId="0" borderId="0" xfId="5" quotePrefix="1" applyFont="1" applyFill="1" applyBorder="1" applyAlignment="1">
      <alignment horizontal="left" vertical="center"/>
    </xf>
    <xf numFmtId="0" fontId="1" fillId="0" borderId="0" xfId="5" quotePrefix="1" applyFont="1" applyFill="1" applyBorder="1" applyAlignment="1">
      <alignment horizontal="center" vertical="center"/>
    </xf>
    <xf numFmtId="1" fontId="1" fillId="0" borderId="0" xfId="1" applyNumberFormat="1" applyFont="1" applyFill="1" applyBorder="1" applyAlignment="1">
      <alignment horizontal="left"/>
    </xf>
    <xf numFmtId="1" fontId="19" fillId="0" borderId="8" xfId="0" applyNumberFormat="1" applyFont="1" applyBorder="1" applyAlignment="1">
      <alignment horizontal="center"/>
    </xf>
    <xf numFmtId="0" fontId="19" fillId="0" borderId="0" xfId="0" applyFont="1" applyBorder="1"/>
    <xf numFmtId="2" fontId="41" fillId="0" borderId="0" xfId="0" applyNumberFormat="1" applyFon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0" fillId="0" borderId="19" xfId="0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21" fillId="0" borderId="8" xfId="6" applyBorder="1" applyAlignment="1" applyProtection="1">
      <alignment horizontal="center" vertical="center" wrapText="1"/>
    </xf>
    <xf numFmtId="1" fontId="19" fillId="0" borderId="8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2" fontId="44" fillId="0" borderId="8" xfId="0" applyNumberFormat="1" applyFont="1" applyFill="1" applyBorder="1" applyAlignment="1">
      <alignment horizontal="center" vertical="center" wrapText="1"/>
    </xf>
    <xf numFmtId="0" fontId="19" fillId="0" borderId="0" xfId="0" applyFont="1"/>
    <xf numFmtId="2" fontId="41" fillId="0" borderId="0" xfId="0" applyNumberFormat="1" applyFont="1"/>
    <xf numFmtId="0" fontId="22" fillId="0" borderId="0" xfId="1" applyFont="1" applyFill="1" applyBorder="1" applyAlignment="1">
      <alignment horizontal="left"/>
    </xf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center"/>
    </xf>
    <xf numFmtId="0" fontId="45" fillId="0" borderId="0" xfId="0" applyNumberFormat="1" applyFont="1" applyFill="1" applyBorder="1" applyAlignment="1">
      <alignment horizontal="center"/>
    </xf>
    <xf numFmtId="167" fontId="1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/>
    </xf>
    <xf numFmtId="14" fontId="19" fillId="0" borderId="0" xfId="0" applyNumberFormat="1" applyFont="1" applyFill="1" applyBorder="1"/>
    <xf numFmtId="2" fontId="45" fillId="5" borderId="0" xfId="0" applyNumberFormat="1" applyFont="1" applyFill="1" applyBorder="1" applyAlignment="1">
      <alignment horizontal="center" vertical="center" wrapText="1"/>
    </xf>
    <xf numFmtId="0" fontId="45" fillId="0" borderId="0" xfId="0" applyNumberFormat="1" applyFont="1" applyFill="1" applyBorder="1"/>
    <xf numFmtId="0" fontId="19" fillId="0" borderId="0" xfId="0" applyNumberFormat="1" applyFont="1" applyFill="1" applyBorder="1"/>
    <xf numFmtId="2" fontId="19" fillId="0" borderId="0" xfId="0" applyNumberFormat="1" applyFont="1" applyFill="1" applyBorder="1"/>
    <xf numFmtId="168" fontId="11" fillId="6" borderId="8" xfId="0" applyNumberFormat="1" applyFont="1" applyFill="1" applyBorder="1" applyAlignment="1">
      <alignment horizontal="center" vertical="center" wrapText="1"/>
    </xf>
    <xf numFmtId="0" fontId="11" fillId="6" borderId="14" xfId="0" applyNumberFormat="1" applyFont="1" applyFill="1" applyBorder="1" applyAlignment="1">
      <alignment horizontal="center" vertical="center" wrapText="1"/>
    </xf>
    <xf numFmtId="3" fontId="11" fillId="6" borderId="14" xfId="0" applyNumberFormat="1" applyFont="1" applyFill="1" applyBorder="1" applyAlignment="1">
      <alignment horizontal="center" vertical="center" wrapText="1"/>
    </xf>
    <xf numFmtId="1" fontId="11" fillId="6" borderId="14" xfId="0" applyNumberFormat="1" applyFont="1" applyFill="1" applyBorder="1" applyAlignment="1">
      <alignment horizontal="center" vertical="center" wrapText="1"/>
    </xf>
    <xf numFmtId="0" fontId="11" fillId="6" borderId="8" xfId="0" applyNumberFormat="1" applyFont="1" applyFill="1" applyBorder="1" applyAlignment="1">
      <alignment horizontal="center" vertical="center" wrapText="1"/>
    </xf>
    <xf numFmtId="2" fontId="11" fillId="6" borderId="8" xfId="0" applyNumberFormat="1" applyFont="1" applyFill="1" applyBorder="1" applyAlignment="1">
      <alignment horizontal="center" vertical="center" wrapText="1"/>
    </xf>
    <xf numFmtId="2" fontId="11" fillId="6" borderId="19" xfId="0" applyNumberFormat="1" applyFont="1" applyFill="1" applyBorder="1" applyAlignment="1">
      <alignment horizontal="center" vertical="center" wrapText="1"/>
    </xf>
    <xf numFmtId="2" fontId="46" fillId="6" borderId="19" xfId="0" applyNumberFormat="1" applyFont="1" applyFill="1" applyBorder="1" applyAlignment="1">
      <alignment horizontal="center" vertical="center" wrapText="1"/>
    </xf>
    <xf numFmtId="0" fontId="44" fillId="0" borderId="8" xfId="0" applyNumberFormat="1" applyFont="1" applyFill="1" applyBorder="1" applyAlignment="1">
      <alignment horizontal="left" vertical="center" wrapText="1"/>
    </xf>
    <xf numFmtId="0" fontId="44" fillId="0" borderId="8" xfId="0" applyNumberFormat="1" applyFont="1" applyFill="1" applyBorder="1" applyAlignment="1">
      <alignment horizontal="center" vertical="center" wrapText="1"/>
    </xf>
    <xf numFmtId="3" fontId="44" fillId="0" borderId="8" xfId="0" applyNumberFormat="1" applyFont="1" applyFill="1" applyBorder="1" applyAlignment="1">
      <alignment horizontal="center" vertical="center" wrapText="1"/>
    </xf>
    <xf numFmtId="0" fontId="44" fillId="0" borderId="8" xfId="0" applyNumberFormat="1" applyFont="1" applyFill="1" applyBorder="1" applyAlignment="1">
      <alignment horizontal="center" vertical="center" wrapText="1" readingOrder="1"/>
    </xf>
    <xf numFmtId="4" fontId="43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2" fontId="44" fillId="0" borderId="8" xfId="0" applyNumberFormat="1" applyFont="1" applyFill="1" applyBorder="1" applyAlignment="1">
      <alignment horizontal="left" vertical="center" wrapText="1"/>
    </xf>
    <xf numFmtId="0" fontId="44" fillId="0" borderId="8" xfId="0" applyFont="1" applyFill="1" applyBorder="1" applyAlignment="1">
      <alignment horizontal="center" vertical="center" wrapText="1"/>
    </xf>
    <xf numFmtId="1" fontId="44" fillId="0" borderId="8" xfId="0" applyNumberFormat="1" applyFont="1" applyFill="1" applyBorder="1" applyAlignment="1">
      <alignment horizontal="center" vertical="center" wrapText="1"/>
    </xf>
    <xf numFmtId="0" fontId="48" fillId="0" borderId="8" xfId="0" applyNumberFormat="1" applyFont="1" applyFill="1" applyBorder="1"/>
    <xf numFmtId="168" fontId="19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left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 wrapText="1"/>
    </xf>
    <xf numFmtId="1" fontId="1" fillId="0" borderId="8" xfId="2" applyNumberFormat="1" applyFont="1" applyFill="1" applyBorder="1" applyAlignment="1">
      <alignment horizontal="center" vertical="center" wrapText="1"/>
    </xf>
    <xf numFmtId="9" fontId="11" fillId="0" borderId="8" xfId="11" applyFont="1" applyFill="1" applyBorder="1" applyAlignment="1">
      <alignment horizontal="center" vertical="center" wrapText="1"/>
    </xf>
    <xf numFmtId="1" fontId="1" fillId="0" borderId="8" xfId="2" applyNumberFormat="1" applyFont="1" applyFill="1" applyBorder="1" applyAlignment="1">
      <alignment horizontal="left" vertical="center" wrapText="1"/>
    </xf>
    <xf numFmtId="0" fontId="44" fillId="0" borderId="14" xfId="0" applyNumberFormat="1" applyFont="1" applyFill="1" applyBorder="1" applyAlignment="1">
      <alignment horizontal="center"/>
    </xf>
    <xf numFmtId="0" fontId="44" fillId="0" borderId="27" xfId="0" applyNumberFormat="1" applyFont="1" applyFill="1" applyBorder="1" applyAlignment="1">
      <alignment horizontal="center"/>
    </xf>
    <xf numFmtId="1" fontId="44" fillId="0" borderId="8" xfId="2" applyNumberFormat="1" applyFont="1" applyFill="1" applyBorder="1" applyAlignment="1">
      <alignment horizontal="left" vertical="center" wrapText="1"/>
    </xf>
    <xf numFmtId="0" fontId="44" fillId="0" borderId="8" xfId="0" applyNumberFormat="1" applyFont="1" applyFill="1" applyBorder="1" applyAlignment="1">
      <alignment horizontal="center" vertical="center"/>
    </xf>
    <xf numFmtId="0" fontId="44" fillId="0" borderId="8" xfId="0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 wrapText="1"/>
    </xf>
    <xf numFmtId="0" fontId="48" fillId="0" borderId="14" xfId="0" applyNumberFormat="1" applyFont="1" applyFill="1" applyBorder="1" applyAlignment="1">
      <alignment horizontal="center"/>
    </xf>
    <xf numFmtId="0" fontId="48" fillId="0" borderId="27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 vertical="center" readingOrder="1"/>
    </xf>
    <xf numFmtId="0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Fill="1" applyBorder="1" applyAlignment="1">
      <alignment horizontal="center" vertical="center"/>
    </xf>
    <xf numFmtId="0" fontId="44" fillId="0" borderId="8" xfId="0" applyNumberFormat="1" applyFont="1" applyFill="1" applyBorder="1" applyAlignment="1">
      <alignment horizontal="center"/>
    </xf>
    <xf numFmtId="0" fontId="47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/>
    </xf>
    <xf numFmtId="168" fontId="45" fillId="0" borderId="8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/>
    <xf numFmtId="0" fontId="50" fillId="0" borderId="8" xfId="0" applyNumberFormat="1" applyFont="1" applyFill="1" applyBorder="1"/>
    <xf numFmtId="0" fontId="51" fillId="0" borderId="8" xfId="0" applyNumberFormat="1" applyFont="1" applyFill="1" applyBorder="1"/>
    <xf numFmtId="0" fontId="44" fillId="0" borderId="8" xfId="0" applyFont="1" applyFill="1" applyBorder="1" applyAlignment="1">
      <alignment horizontal="left" vertical="center" wrapText="1"/>
    </xf>
    <xf numFmtId="1" fontId="44" fillId="0" borderId="8" xfId="0" applyNumberFormat="1" applyFont="1" applyFill="1" applyBorder="1" applyAlignment="1">
      <alignment horizontal="center" vertical="center"/>
    </xf>
    <xf numFmtId="0" fontId="48" fillId="0" borderId="8" xfId="0" applyNumberFormat="1" applyFont="1" applyFill="1" applyBorder="1" applyAlignment="1">
      <alignment horizontal="center"/>
    </xf>
    <xf numFmtId="0" fontId="45" fillId="5" borderId="0" xfId="0" applyNumberFormat="1" applyFont="1" applyFill="1" applyBorder="1"/>
    <xf numFmtId="1" fontId="44" fillId="0" borderId="0" xfId="0" applyNumberFormat="1" applyFont="1" applyFill="1" applyAlignment="1">
      <alignment horizontal="center" vertical="center" wrapText="1"/>
    </xf>
    <xf numFmtId="0" fontId="1" fillId="0" borderId="8" xfId="0" applyNumberFormat="1" applyFont="1" applyFill="1" applyBorder="1"/>
    <xf numFmtId="0" fontId="1" fillId="0" borderId="14" xfId="0" applyNumberFormat="1" applyFont="1" applyFill="1" applyBorder="1" applyAlignment="1">
      <alignment horizontal="center"/>
    </xf>
    <xf numFmtId="0" fontId="1" fillId="5" borderId="8" xfId="0" applyNumberFormat="1" applyFont="1" applyFill="1" applyBorder="1" applyAlignment="1">
      <alignment horizontal="left" vertical="center" wrapText="1"/>
    </xf>
    <xf numFmtId="0" fontId="1" fillId="5" borderId="8" xfId="0" applyNumberFormat="1" applyFont="1" applyFill="1" applyBorder="1" applyAlignment="1">
      <alignment horizontal="center" vertical="center" wrapText="1"/>
    </xf>
    <xf numFmtId="3" fontId="1" fillId="5" borderId="8" xfId="0" applyNumberFormat="1" applyFont="1" applyFill="1" applyBorder="1" applyAlignment="1">
      <alignment horizontal="center" vertical="center" wrapText="1"/>
    </xf>
    <xf numFmtId="0" fontId="1" fillId="5" borderId="8" xfId="0" applyNumberFormat="1" applyFont="1" applyFill="1" applyBorder="1" applyAlignment="1">
      <alignment horizontal="center" vertical="center"/>
    </xf>
    <xf numFmtId="1" fontId="1" fillId="5" borderId="8" xfId="0" applyNumberFormat="1" applyFont="1" applyFill="1" applyBorder="1" applyAlignment="1">
      <alignment horizontal="center" vertical="center" wrapText="1"/>
    </xf>
    <xf numFmtId="0" fontId="45" fillId="0" borderId="0" xfId="0" applyNumberFormat="1" applyFont="1" applyFill="1" applyBorder="1" applyAlignment="1">
      <alignment horizontal="left"/>
    </xf>
    <xf numFmtId="1" fontId="1" fillId="0" borderId="8" xfId="0" applyNumberFormat="1" applyFont="1" applyBorder="1" applyAlignment="1">
      <alignment horizontal="center" vertical="center" wrapText="1"/>
    </xf>
    <xf numFmtId="0" fontId="1" fillId="0" borderId="27" xfId="0" applyNumberFormat="1" applyFont="1" applyFill="1" applyBorder="1" applyAlignment="1">
      <alignment horizontal="left" vertical="center" wrapText="1"/>
    </xf>
    <xf numFmtId="0" fontId="1" fillId="0" borderId="27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1" fontId="1" fillId="0" borderId="25" xfId="0" applyNumberFormat="1" applyFont="1" applyFill="1" applyBorder="1" applyAlignment="1">
      <alignment horizontal="center" vertical="center" wrapText="1"/>
    </xf>
    <xf numFmtId="0" fontId="52" fillId="0" borderId="8" xfId="0" applyNumberFormat="1" applyFont="1" applyFill="1" applyBorder="1"/>
    <xf numFmtId="1" fontId="1" fillId="5" borderId="8" xfId="0" applyNumberFormat="1" applyFont="1" applyFill="1" applyBorder="1" applyAlignment="1">
      <alignment horizontal="center" vertical="center"/>
    </xf>
    <xf numFmtId="0" fontId="49" fillId="0" borderId="8" xfId="0" applyFont="1" applyFill="1" applyBorder="1" applyAlignment="1">
      <alignment horizontal="center"/>
    </xf>
    <xf numFmtId="0" fontId="19" fillId="0" borderId="8" xfId="0" applyNumberFormat="1" applyFont="1" applyFill="1" applyBorder="1" applyAlignment="1">
      <alignment horizontal="center"/>
    </xf>
    <xf numFmtId="0" fontId="47" fillId="0" borderId="8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7" borderId="0" xfId="0" applyFont="1" applyFill="1" applyAlignment="1">
      <alignment horizontal="left" vertical="center" wrapText="1"/>
    </xf>
    <xf numFmtId="0" fontId="1" fillId="7" borderId="0" xfId="0" applyFont="1" applyFill="1" applyAlignment="1">
      <alignment horizontal="center" vertical="center" wrapText="1"/>
    </xf>
    <xf numFmtId="3" fontId="1" fillId="7" borderId="0" xfId="0" applyNumberFormat="1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 vertical="center" wrapText="1"/>
    </xf>
    <xf numFmtId="0" fontId="19" fillId="7" borderId="0" xfId="0" applyFont="1" applyFill="1"/>
    <xf numFmtId="2" fontId="53" fillId="0" borderId="0" xfId="0" applyNumberFormat="1" applyFont="1"/>
    <xf numFmtId="2" fontId="49" fillId="0" borderId="0" xfId="0" applyNumberFormat="1" applyFont="1"/>
    <xf numFmtId="1" fontId="49" fillId="0" borderId="0" xfId="0" applyNumberFormat="1" applyFont="1" applyAlignment="1">
      <alignment horizontal="center" vertical="center" wrapText="1"/>
    </xf>
    <xf numFmtId="0" fontId="49" fillId="0" borderId="0" xfId="0" applyFont="1"/>
    <xf numFmtId="2" fontId="19" fillId="0" borderId="53" xfId="0" applyNumberFormat="1" applyFont="1" applyBorder="1" applyAlignment="1">
      <alignment horizontal="center" vertical="center" wrapText="1"/>
    </xf>
    <xf numFmtId="3" fontId="19" fillId="0" borderId="43" xfId="0" applyNumberFormat="1" applyFont="1" applyFill="1" applyBorder="1" applyAlignment="1">
      <alignment horizontal="center" vertical="center" wrapText="1"/>
    </xf>
    <xf numFmtId="4" fontId="57" fillId="0" borderId="8" xfId="0" applyNumberFormat="1" applyFont="1" applyFill="1" applyBorder="1" applyAlignment="1">
      <alignment horizontal="center" vertical="center" wrapText="1"/>
    </xf>
    <xf numFmtId="2" fontId="49" fillId="0" borderId="43" xfId="0" applyNumberFormat="1" applyFont="1" applyFill="1" applyBorder="1" applyAlignment="1">
      <alignment horizontal="center" vertical="center"/>
    </xf>
    <xf numFmtId="0" fontId="49" fillId="0" borderId="0" xfId="0" applyFont="1" applyFill="1"/>
    <xf numFmtId="1" fontId="59" fillId="0" borderId="8" xfId="2" applyNumberFormat="1" applyFont="1" applyFill="1" applyBorder="1" applyAlignment="1" applyProtection="1">
      <alignment horizontal="center" vertical="center"/>
    </xf>
    <xf numFmtId="1" fontId="44" fillId="0" borderId="8" xfId="2" applyNumberFormat="1" applyFont="1" applyFill="1" applyBorder="1" applyAlignment="1" applyProtection="1">
      <alignment horizontal="center" vertical="center"/>
    </xf>
    <xf numFmtId="0" fontId="1" fillId="0" borderId="48" xfId="0" applyFont="1" applyFill="1" applyBorder="1" applyAlignment="1">
      <alignment horizontal="center" vertical="center" wrapText="1"/>
    </xf>
    <xf numFmtId="3" fontId="1" fillId="0" borderId="48" xfId="0" applyNumberFormat="1" applyFont="1" applyFill="1" applyBorder="1" applyAlignment="1">
      <alignment horizontal="center" vertical="center" wrapText="1"/>
    </xf>
    <xf numFmtId="1" fontId="1" fillId="0" borderId="48" xfId="0" applyNumberFormat="1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3" fontId="1" fillId="0" borderId="52" xfId="0" applyNumberFormat="1" applyFont="1" applyFill="1" applyBorder="1" applyAlignment="1">
      <alignment horizontal="center" vertical="center" wrapText="1"/>
    </xf>
    <xf numFmtId="1" fontId="60" fillId="0" borderId="52" xfId="0" applyNumberFormat="1" applyFont="1" applyBorder="1" applyAlignment="1">
      <alignment horizontal="center"/>
    </xf>
    <xf numFmtId="1" fontId="1" fillId="0" borderId="55" xfId="0" applyNumberFormat="1" applyFont="1" applyFill="1" applyBorder="1" applyAlignment="1">
      <alignment horizontal="center" vertical="center" wrapText="1"/>
    </xf>
    <xf numFmtId="4" fontId="57" fillId="0" borderId="56" xfId="0" applyNumberFormat="1" applyFont="1" applyFill="1" applyBorder="1" applyAlignment="1">
      <alignment horizontal="center" vertical="center" wrapText="1"/>
    </xf>
    <xf numFmtId="1" fontId="60" fillId="0" borderId="8" xfId="0" applyNumberFormat="1" applyFont="1" applyBorder="1" applyAlignment="1">
      <alignment horizontal="center"/>
    </xf>
    <xf numFmtId="1" fontId="1" fillId="0" borderId="14" xfId="0" applyNumberFormat="1" applyFont="1" applyFill="1" applyBorder="1" applyAlignment="1">
      <alignment horizontal="center" vertical="center" wrapText="1"/>
    </xf>
    <xf numFmtId="4" fontId="57" fillId="0" borderId="57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" fontId="57" fillId="0" borderId="58" xfId="0" applyNumberFormat="1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1" fontId="17" fillId="0" borderId="52" xfId="0" applyNumberFormat="1" applyFont="1" applyFill="1" applyBorder="1" applyAlignment="1" applyProtection="1">
      <alignment horizontal="center"/>
      <protection locked="0"/>
    </xf>
    <xf numFmtId="1" fontId="1" fillId="0" borderId="52" xfId="0" applyNumberFormat="1" applyFont="1" applyFill="1" applyBorder="1" applyAlignment="1">
      <alignment horizontal="center" vertical="center" wrapText="1"/>
    </xf>
    <xf numFmtId="4" fontId="57" fillId="0" borderId="27" xfId="0" applyNumberFormat="1" applyFont="1" applyFill="1" applyBorder="1" applyAlignment="1">
      <alignment horizontal="center" vertical="center" wrapText="1"/>
    </xf>
    <xf numFmtId="1" fontId="17" fillId="0" borderId="8" xfId="0" applyNumberFormat="1" applyFont="1" applyFill="1" applyBorder="1" applyAlignment="1" applyProtection="1">
      <alignment horizontal="center"/>
      <protection locked="0"/>
    </xf>
    <xf numFmtId="1" fontId="17" fillId="0" borderId="48" xfId="0" applyNumberFormat="1" applyFont="1" applyFill="1" applyBorder="1" applyAlignment="1" applyProtection="1">
      <alignment horizontal="center"/>
      <protection locked="0"/>
    </xf>
    <xf numFmtId="4" fontId="57" fillId="0" borderId="48" xfId="0" applyNumberFormat="1" applyFont="1" applyFill="1" applyBorder="1" applyAlignment="1">
      <alignment horizontal="center" vertical="center" wrapText="1"/>
    </xf>
    <xf numFmtId="0" fontId="45" fillId="0" borderId="27" xfId="0" applyFont="1" applyBorder="1"/>
    <xf numFmtId="0" fontId="1" fillId="7" borderId="27" xfId="0" applyFont="1" applyFill="1" applyBorder="1" applyAlignment="1">
      <alignment horizontal="center" vertical="center" wrapText="1"/>
    </xf>
    <xf numFmtId="3" fontId="1" fillId="7" borderId="27" xfId="0" applyNumberFormat="1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/>
    </xf>
    <xf numFmtId="4" fontId="57" fillId="7" borderId="27" xfId="0" applyNumberFormat="1" applyFont="1" applyFill="1" applyBorder="1" applyAlignment="1">
      <alignment horizontal="center" vertical="center" wrapText="1"/>
    </xf>
    <xf numFmtId="2" fontId="49" fillId="0" borderId="56" xfId="0" applyNumberFormat="1" applyFont="1" applyBorder="1" applyAlignment="1">
      <alignment horizontal="center"/>
    </xf>
    <xf numFmtId="1" fontId="19" fillId="0" borderId="8" xfId="0" applyNumberFormat="1" applyFont="1" applyFill="1" applyBorder="1" applyAlignment="1">
      <alignment horizontal="center"/>
    </xf>
    <xf numFmtId="0" fontId="19" fillId="7" borderId="8" xfId="0" applyFont="1" applyFill="1" applyBorder="1"/>
    <xf numFmtId="2" fontId="49" fillId="0" borderId="59" xfId="0" applyNumberFormat="1" applyFont="1" applyBorder="1" applyAlignment="1">
      <alignment horizontal="center"/>
    </xf>
    <xf numFmtId="4" fontId="57" fillId="7" borderId="26" xfId="0" applyNumberFormat="1" applyFont="1" applyFill="1" applyBorder="1" applyAlignment="1">
      <alignment horizontal="center" vertical="center" wrapText="1"/>
    </xf>
    <xf numFmtId="2" fontId="49" fillId="0" borderId="43" xfId="0" applyNumberFormat="1" applyFont="1" applyBorder="1" applyAlignment="1">
      <alignment horizontal="center"/>
    </xf>
    <xf numFmtId="1" fontId="1" fillId="0" borderId="23" xfId="0" applyNumberFormat="1" applyFont="1" applyFill="1" applyBorder="1" applyAlignment="1">
      <alignment horizontal="center" vertical="center" wrapText="1"/>
    </xf>
    <xf numFmtId="0" fontId="1" fillId="7" borderId="52" xfId="0" applyFont="1" applyFill="1" applyBorder="1" applyAlignment="1">
      <alignment horizontal="center" vertical="center" wrapText="1"/>
    </xf>
    <xf numFmtId="3" fontId="1" fillId="7" borderId="52" xfId="0" applyNumberFormat="1" applyFont="1" applyFill="1" applyBorder="1" applyAlignment="1">
      <alignment horizontal="center" vertical="center" wrapText="1"/>
    </xf>
    <xf numFmtId="0" fontId="1" fillId="7" borderId="52" xfId="0" applyFont="1" applyFill="1" applyBorder="1" applyAlignment="1">
      <alignment horizontal="center" vertical="center"/>
    </xf>
    <xf numFmtId="1" fontId="49" fillId="0" borderId="52" xfId="0" applyNumberFormat="1" applyFont="1" applyFill="1" applyBorder="1" applyAlignment="1">
      <alignment horizontal="center"/>
    </xf>
    <xf numFmtId="0" fontId="19" fillId="7" borderId="52" xfId="0" applyFont="1" applyFill="1" applyBorder="1"/>
    <xf numFmtId="0" fontId="1" fillId="7" borderId="48" xfId="0" applyFont="1" applyFill="1" applyBorder="1" applyAlignment="1">
      <alignment horizontal="center" vertical="center" wrapText="1"/>
    </xf>
    <xf numFmtId="3" fontId="1" fillId="7" borderId="48" xfId="0" applyNumberFormat="1" applyFont="1" applyFill="1" applyBorder="1" applyAlignment="1">
      <alignment horizontal="center" vertical="center" wrapText="1"/>
    </xf>
    <xf numFmtId="1" fontId="49" fillId="0" borderId="48" xfId="0" applyNumberFormat="1" applyFont="1" applyFill="1" applyBorder="1" applyAlignment="1">
      <alignment horizontal="center"/>
    </xf>
    <xf numFmtId="0" fontId="19" fillId="7" borderId="48" xfId="0" applyFont="1" applyFill="1" applyBorder="1"/>
    <xf numFmtId="0" fontId="19" fillId="0" borderId="26" xfId="0" applyFont="1" applyBorder="1" applyAlignment="1">
      <alignment horizontal="left" wrapText="1" readingOrder="1"/>
    </xf>
    <xf numFmtId="0" fontId="1" fillId="0" borderId="27" xfId="0" applyFont="1" applyBorder="1" applyAlignment="1">
      <alignment horizontal="center" wrapText="1" readingOrder="1"/>
    </xf>
    <xf numFmtId="0" fontId="19" fillId="7" borderId="27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1" fontId="19" fillId="0" borderId="27" xfId="0" applyNumberFormat="1" applyFont="1" applyBorder="1" applyAlignment="1">
      <alignment horizontal="left"/>
    </xf>
    <xf numFmtId="1" fontId="1" fillId="0" borderId="27" xfId="0" applyNumberFormat="1" applyFont="1" applyFill="1" applyBorder="1" applyAlignment="1">
      <alignment horizontal="center" vertical="center" wrapText="1"/>
    </xf>
    <xf numFmtId="0" fontId="19" fillId="7" borderId="27" xfId="0" applyFont="1" applyFill="1" applyBorder="1"/>
    <xf numFmtId="2" fontId="49" fillId="0" borderId="63" xfId="0" applyNumberFormat="1" applyFont="1" applyBorder="1" applyAlignment="1">
      <alignment horizontal="center"/>
    </xf>
    <xf numFmtId="0" fontId="45" fillId="0" borderId="41" xfId="0" applyFont="1" applyBorder="1" applyAlignment="1">
      <alignment horizontal="left" wrapText="1" readingOrder="1"/>
    </xf>
    <xf numFmtId="0" fontId="1" fillId="7" borderId="8" xfId="0" applyFont="1" applyFill="1" applyBorder="1" applyAlignment="1">
      <alignment horizontal="center" vertical="center" wrapText="1"/>
    </xf>
    <xf numFmtId="0" fontId="48" fillId="0" borderId="8" xfId="0" applyFont="1" applyBorder="1" applyAlignment="1">
      <alignment horizontal="center" wrapText="1" readingOrder="1"/>
    </xf>
    <xf numFmtId="3" fontId="1" fillId="7" borderId="8" xfId="0" applyNumberFormat="1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 wrapText="1"/>
    </xf>
    <xf numFmtId="1" fontId="19" fillId="0" borderId="8" xfId="0" applyNumberFormat="1" applyFont="1" applyBorder="1" applyAlignment="1">
      <alignment horizontal="left"/>
    </xf>
    <xf numFmtId="4" fontId="57" fillId="7" borderId="8" xfId="0" applyNumberFormat="1" applyFont="1" applyFill="1" applyBorder="1" applyAlignment="1">
      <alignment horizontal="center" vertical="center" wrapText="1"/>
    </xf>
    <xf numFmtId="2" fontId="49" fillId="0" borderId="57" xfId="0" applyNumberFormat="1" applyFont="1" applyBorder="1" applyAlignment="1">
      <alignment horizontal="center"/>
    </xf>
    <xf numFmtId="0" fontId="45" fillId="0" borderId="22" xfId="0" applyFont="1" applyBorder="1" applyAlignment="1">
      <alignment horizontal="left" wrapText="1" readingOrder="1"/>
    </xf>
    <xf numFmtId="0" fontId="1" fillId="7" borderId="14" xfId="0" applyFont="1" applyFill="1" applyBorder="1" applyAlignment="1">
      <alignment horizontal="center" vertical="center" wrapText="1"/>
    </xf>
    <xf numFmtId="0" fontId="48" fillId="0" borderId="14" xfId="0" applyFont="1" applyBorder="1" applyAlignment="1">
      <alignment horizontal="center" wrapText="1" readingOrder="1"/>
    </xf>
    <xf numFmtId="3" fontId="1" fillId="7" borderId="14" xfId="0" applyNumberFormat="1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 wrapText="1"/>
    </xf>
    <xf numFmtId="1" fontId="19" fillId="0" borderId="14" xfId="0" applyNumberFormat="1" applyFont="1" applyBorder="1" applyAlignment="1">
      <alignment horizontal="left"/>
    </xf>
    <xf numFmtId="0" fontId="19" fillId="7" borderId="14" xfId="0" applyFont="1" applyFill="1" applyBorder="1"/>
    <xf numFmtId="4" fontId="57" fillId="7" borderId="14" xfId="0" applyNumberFormat="1" applyFont="1" applyFill="1" applyBorder="1" applyAlignment="1">
      <alignment horizontal="center" vertical="center" wrapText="1"/>
    </xf>
    <xf numFmtId="2" fontId="49" fillId="0" borderId="58" xfId="0" applyNumberFormat="1" applyFont="1" applyBorder="1" applyAlignment="1">
      <alignment horizontal="center"/>
    </xf>
    <xf numFmtId="0" fontId="19" fillId="7" borderId="52" xfId="0" applyFont="1" applyFill="1" applyBorder="1" applyAlignment="1">
      <alignment horizontal="center" vertical="center" wrapText="1"/>
    </xf>
    <xf numFmtId="1" fontId="1" fillId="7" borderId="52" xfId="0" applyNumberFormat="1" applyFont="1" applyFill="1" applyBorder="1" applyAlignment="1">
      <alignment horizontal="center" vertical="center" wrapText="1"/>
    </xf>
    <xf numFmtId="4" fontId="57" fillId="7" borderId="52" xfId="0" applyNumberFormat="1" applyFont="1" applyFill="1" applyBorder="1" applyAlignment="1">
      <alignment horizontal="center" vertical="center" wrapText="1"/>
    </xf>
    <xf numFmtId="0" fontId="44" fillId="7" borderId="45" xfId="0" applyFont="1" applyFill="1" applyBorder="1" applyAlignment="1">
      <alignment horizontal="center" vertical="center" wrapText="1"/>
    </xf>
    <xf numFmtId="3" fontId="44" fillId="0" borderId="8" xfId="0" applyNumberFormat="1" applyFont="1" applyFill="1" applyBorder="1" applyAlignment="1">
      <alignment horizontal="center" vertical="center" wrapText="1" readingOrder="1"/>
    </xf>
    <xf numFmtId="0" fontId="47" fillId="7" borderId="8" xfId="0" applyFont="1" applyFill="1" applyBorder="1" applyAlignment="1">
      <alignment horizontal="center" vertical="center"/>
    </xf>
    <xf numFmtId="0" fontId="47" fillId="7" borderId="8" xfId="0" applyFont="1" applyFill="1" applyBorder="1" applyAlignment="1">
      <alignment horizontal="center" vertical="center" wrapText="1"/>
    </xf>
    <xf numFmtId="1" fontId="1" fillId="7" borderId="8" xfId="0" applyNumberFormat="1" applyFont="1" applyFill="1" applyBorder="1" applyAlignment="1">
      <alignment horizontal="center" vertical="center" wrapText="1"/>
    </xf>
    <xf numFmtId="1" fontId="56" fillId="0" borderId="64" xfId="0" applyNumberFormat="1" applyFont="1" applyBorder="1" applyAlignment="1">
      <alignment horizontal="center" vertical="center" wrapText="1"/>
    </xf>
    <xf numFmtId="0" fontId="1" fillId="7" borderId="45" xfId="0" applyFont="1" applyFill="1" applyBorder="1" applyAlignment="1">
      <alignment horizontal="center" vertical="center" wrapText="1"/>
    </xf>
    <xf numFmtId="3" fontId="48" fillId="0" borderId="8" xfId="0" applyNumberFormat="1" applyFont="1" applyBorder="1" applyAlignment="1">
      <alignment horizontal="center" vertical="center" wrapText="1"/>
    </xf>
    <xf numFmtId="0" fontId="44" fillId="0" borderId="45" xfId="0" applyFont="1" applyFill="1" applyBorder="1" applyAlignment="1">
      <alignment horizontal="left" wrapText="1" readingOrder="1"/>
    </xf>
    <xf numFmtId="1" fontId="47" fillId="0" borderId="8" xfId="0" applyNumberFormat="1" applyFont="1" applyFill="1" applyBorder="1" applyAlignment="1">
      <alignment horizontal="center"/>
    </xf>
    <xf numFmtId="0" fontId="44" fillId="0" borderId="47" xfId="0" applyFont="1" applyFill="1" applyBorder="1" applyAlignment="1">
      <alignment horizontal="left" wrapText="1" readingOrder="1"/>
    </xf>
    <xf numFmtId="0" fontId="44" fillId="7" borderId="65" xfId="0" applyFont="1" applyFill="1" applyBorder="1" applyAlignment="1">
      <alignment horizontal="center" vertical="center" wrapText="1"/>
    </xf>
    <xf numFmtId="3" fontId="44" fillId="0" borderId="62" xfId="0" applyNumberFormat="1" applyFont="1" applyFill="1" applyBorder="1" applyAlignment="1">
      <alignment horizontal="center" vertical="center" wrapText="1" readingOrder="1"/>
    </xf>
    <xf numFmtId="0" fontId="47" fillId="7" borderId="48" xfId="0" applyFont="1" applyFill="1" applyBorder="1" applyAlignment="1">
      <alignment horizontal="center" vertical="center"/>
    </xf>
    <xf numFmtId="0" fontId="47" fillId="7" borderId="62" xfId="0" applyFont="1" applyFill="1" applyBorder="1" applyAlignment="1">
      <alignment horizontal="center" vertical="center" wrapText="1"/>
    </xf>
    <xf numFmtId="1" fontId="47" fillId="0" borderId="48" xfId="0" applyNumberFormat="1" applyFont="1" applyFill="1" applyBorder="1" applyAlignment="1">
      <alignment horizontal="center"/>
    </xf>
    <xf numFmtId="1" fontId="1" fillId="7" borderId="62" xfId="0" applyNumberFormat="1" applyFont="1" applyFill="1" applyBorder="1" applyAlignment="1">
      <alignment horizontal="center" vertical="center" wrapText="1"/>
    </xf>
    <xf numFmtId="4" fontId="57" fillId="7" borderId="48" xfId="0" applyNumberFormat="1" applyFont="1" applyFill="1" applyBorder="1" applyAlignment="1">
      <alignment horizontal="center" vertical="center" wrapText="1"/>
    </xf>
    <xf numFmtId="1" fontId="56" fillId="0" borderId="67" xfId="0" applyNumberFormat="1" applyFont="1" applyBorder="1" applyAlignment="1">
      <alignment horizontal="center" vertical="center" wrapText="1"/>
    </xf>
    <xf numFmtId="0" fontId="0" fillId="0" borderId="68" xfId="0" applyBorder="1"/>
    <xf numFmtId="0" fontId="1" fillId="7" borderId="69" xfId="0" applyFont="1" applyFill="1" applyBorder="1" applyAlignment="1">
      <alignment horizontal="center" vertical="center" wrapText="1"/>
    </xf>
    <xf numFmtId="3" fontId="48" fillId="0" borderId="27" xfId="0" applyNumberFormat="1" applyFont="1" applyBorder="1" applyAlignment="1">
      <alignment horizontal="center" vertical="center" wrapText="1"/>
    </xf>
    <xf numFmtId="1" fontId="0" fillId="0" borderId="27" xfId="0" applyNumberFormat="1" applyBorder="1" applyAlignment="1">
      <alignment horizontal="center"/>
    </xf>
    <xf numFmtId="1" fontId="1" fillId="7" borderId="27" xfId="0" applyNumberFormat="1" applyFont="1" applyFill="1" applyBorder="1" applyAlignment="1">
      <alignment horizontal="center" vertical="center" wrapText="1"/>
    </xf>
    <xf numFmtId="0" fontId="0" fillId="0" borderId="0" xfId="0" applyNumberFormat="1" applyBorder="1"/>
    <xf numFmtId="2" fontId="57" fillId="7" borderId="27" xfId="0" applyNumberFormat="1" applyFont="1" applyFill="1" applyBorder="1" applyAlignment="1">
      <alignment horizontal="center" vertical="center"/>
    </xf>
    <xf numFmtId="0" fontId="0" fillId="0" borderId="70" xfId="0" applyBorder="1"/>
    <xf numFmtId="2" fontId="57" fillId="7" borderId="8" xfId="0" applyNumberFormat="1" applyFont="1" applyFill="1" applyBorder="1" applyAlignment="1">
      <alignment horizontal="center" vertical="center"/>
    </xf>
    <xf numFmtId="1" fontId="56" fillId="0" borderId="71" xfId="0" applyNumberFormat="1" applyFont="1" applyBorder="1" applyAlignment="1">
      <alignment horizontal="center" vertical="center" wrapText="1"/>
    </xf>
    <xf numFmtId="0" fontId="0" fillId="0" borderId="72" xfId="0" applyBorder="1"/>
    <xf numFmtId="0" fontId="1" fillId="7" borderId="73" xfId="0" applyFont="1" applyFill="1" applyBorder="1" applyAlignment="1">
      <alignment horizontal="center" vertical="center" wrapText="1"/>
    </xf>
    <xf numFmtId="3" fontId="48" fillId="0" borderId="14" xfId="0" applyNumberFormat="1" applyFont="1" applyBorder="1" applyAlignment="1">
      <alignment horizontal="center" vertical="center" wrapText="1"/>
    </xf>
    <xf numFmtId="1" fontId="0" fillId="0" borderId="14" xfId="0" applyNumberFormat="1" applyBorder="1" applyAlignment="1">
      <alignment horizontal="center"/>
    </xf>
    <xf numFmtId="1" fontId="1" fillId="7" borderId="14" xfId="0" applyNumberFormat="1" applyFont="1" applyFill="1" applyBorder="1" applyAlignment="1">
      <alignment horizontal="center" vertical="center" wrapText="1"/>
    </xf>
    <xf numFmtId="2" fontId="57" fillId="7" borderId="14" xfId="0" applyNumberFormat="1" applyFont="1" applyFill="1" applyBorder="1" applyAlignment="1">
      <alignment horizontal="center" vertical="center"/>
    </xf>
    <xf numFmtId="1" fontId="56" fillId="0" borderId="74" xfId="0" applyNumberFormat="1" applyFont="1" applyBorder="1" applyAlignment="1">
      <alignment horizontal="center" vertical="center" wrapText="1"/>
    </xf>
    <xf numFmtId="0" fontId="60" fillId="0" borderId="61" xfId="0" applyFont="1" applyBorder="1"/>
    <xf numFmtId="0" fontId="60" fillId="0" borderId="52" xfId="0" applyFont="1" applyBorder="1" applyAlignment="1">
      <alignment horizontal="center"/>
    </xf>
    <xf numFmtId="3" fontId="60" fillId="0" borderId="52" xfId="0" applyNumberFormat="1" applyFont="1" applyFill="1" applyBorder="1" applyAlignment="1">
      <alignment horizontal="center" vertical="center" wrapText="1"/>
    </xf>
    <xf numFmtId="3" fontId="1" fillId="7" borderId="55" xfId="0" applyNumberFormat="1" applyFont="1" applyFill="1" applyBorder="1" applyAlignment="1">
      <alignment horizontal="center" vertical="center" wrapText="1"/>
    </xf>
    <xf numFmtId="2" fontId="57" fillId="7" borderId="55" xfId="0" applyNumberFormat="1" applyFont="1" applyFill="1" applyBorder="1" applyAlignment="1">
      <alignment horizontal="center" vertical="center"/>
    </xf>
    <xf numFmtId="1" fontId="56" fillId="0" borderId="75" xfId="0" applyNumberFormat="1" applyFont="1" applyBorder="1" applyAlignment="1">
      <alignment horizontal="center" vertical="center" wrapText="1"/>
    </xf>
    <xf numFmtId="0" fontId="60" fillId="0" borderId="45" xfId="0" applyFont="1" applyBorder="1"/>
    <xf numFmtId="0" fontId="60" fillId="0" borderId="8" xfId="0" applyFont="1" applyBorder="1" applyAlignment="1">
      <alignment horizontal="center"/>
    </xf>
    <xf numFmtId="3" fontId="60" fillId="0" borderId="8" xfId="0" applyNumberFormat="1" applyFont="1" applyFill="1" applyBorder="1" applyAlignment="1">
      <alignment horizontal="center" vertical="center" wrapText="1"/>
    </xf>
    <xf numFmtId="0" fontId="60" fillId="0" borderId="47" xfId="0" applyFont="1" applyBorder="1"/>
    <xf numFmtId="0" fontId="19" fillId="7" borderId="48" xfId="0" applyFont="1" applyFill="1" applyBorder="1" applyAlignment="1">
      <alignment horizontal="center" vertical="center" wrapText="1"/>
    </xf>
    <xf numFmtId="1" fontId="60" fillId="0" borderId="48" xfId="0" applyNumberFormat="1" applyFont="1" applyBorder="1" applyAlignment="1">
      <alignment horizontal="center"/>
    </xf>
    <xf numFmtId="1" fontId="1" fillId="7" borderId="48" xfId="0" applyNumberFormat="1" applyFont="1" applyFill="1" applyBorder="1" applyAlignment="1">
      <alignment horizontal="center" vertical="center" wrapText="1"/>
    </xf>
    <xf numFmtId="0" fontId="54" fillId="0" borderId="0" xfId="0" applyFont="1" applyAlignment="1">
      <alignment vertical="center"/>
    </xf>
    <xf numFmtId="14" fontId="35" fillId="0" borderId="0" xfId="0" applyNumberFormat="1" applyFont="1"/>
    <xf numFmtId="0" fontId="28" fillId="0" borderId="51" xfId="0" applyNumberFormat="1" applyFont="1" applyFill="1" applyBorder="1" applyAlignment="1">
      <alignment horizontal="center" vertical="center" wrapText="1"/>
    </xf>
    <xf numFmtId="0" fontId="28" fillId="0" borderId="37" xfId="0" applyNumberFormat="1" applyFont="1" applyFill="1" applyBorder="1" applyAlignment="1">
      <alignment horizontal="center" vertical="center" wrapText="1"/>
    </xf>
    <xf numFmtId="1" fontId="28" fillId="0" borderId="37" xfId="0" applyNumberFormat="1" applyFont="1" applyFill="1" applyBorder="1" applyAlignment="1">
      <alignment horizontal="center" vertical="center" wrapText="1"/>
    </xf>
    <xf numFmtId="49" fontId="20" fillId="0" borderId="37" xfId="7" applyNumberFormat="1" applyFont="1" applyFill="1" applyBorder="1" applyAlignment="1">
      <alignment horizontal="center" vertical="center" wrapText="1"/>
    </xf>
    <xf numFmtId="0" fontId="20" fillId="0" borderId="37" xfId="7" applyNumberFormat="1" applyFont="1" applyFill="1" applyBorder="1" applyAlignment="1">
      <alignment horizontal="center" vertical="center" wrapText="1"/>
    </xf>
    <xf numFmtId="4" fontId="28" fillId="0" borderId="66" xfId="0" applyNumberFormat="1" applyFont="1" applyFill="1" applyBorder="1" applyAlignment="1">
      <alignment horizontal="center" vertical="center" wrapText="1"/>
    </xf>
    <xf numFmtId="1" fontId="11" fillId="0" borderId="27" xfId="0" applyNumberFormat="1" applyFont="1" applyFill="1" applyBorder="1" applyAlignment="1">
      <alignment horizontal="left"/>
    </xf>
    <xf numFmtId="2" fontId="11" fillId="0" borderId="27" xfId="0" quotePrefix="1" applyNumberFormat="1" applyFont="1" applyFill="1" applyBorder="1" applyAlignment="1" applyProtection="1">
      <alignment horizontal="center"/>
      <protection locked="0"/>
    </xf>
    <xf numFmtId="4" fontId="11" fillId="0" borderId="27" xfId="0" quotePrefix="1" applyNumberFormat="1" applyFont="1" applyFill="1" applyBorder="1" applyAlignment="1" applyProtection="1">
      <alignment horizontal="center"/>
      <protection locked="0"/>
    </xf>
    <xf numFmtId="1" fontId="11" fillId="0" borderId="8" xfId="0" applyNumberFormat="1" applyFont="1" applyFill="1" applyBorder="1" applyAlignment="1">
      <alignment horizontal="left"/>
    </xf>
    <xf numFmtId="2" fontId="11" fillId="0" borderId="8" xfId="0" quotePrefix="1" applyNumberFormat="1" applyFont="1" applyFill="1" applyBorder="1" applyAlignment="1" applyProtection="1">
      <alignment horizontal="center"/>
      <protection locked="0"/>
    </xf>
    <xf numFmtId="4" fontId="11" fillId="0" borderId="8" xfId="0" quotePrefix="1" applyNumberFormat="1" applyFont="1" applyFill="1" applyBorder="1" applyAlignment="1" applyProtection="1">
      <alignment horizontal="center"/>
      <protection locked="0"/>
    </xf>
    <xf numFmtId="1" fontId="11" fillId="0" borderId="8" xfId="0" applyNumberFormat="1" applyFont="1" applyFill="1" applyBorder="1" applyAlignment="1">
      <alignment horizontal="center"/>
    </xf>
    <xf numFmtId="4" fontId="11" fillId="0" borderId="8" xfId="0" applyNumberFormat="1" applyFont="1" applyFill="1" applyBorder="1" applyAlignment="1">
      <alignment horizontal="center"/>
    </xf>
    <xf numFmtId="0" fontId="1" fillId="0" borderId="27" xfId="0" applyNumberFormat="1" applyFont="1" applyFill="1" applyBorder="1" applyAlignment="1" applyProtection="1">
      <alignment horizontal="center"/>
      <protection locked="0"/>
    </xf>
    <xf numFmtId="0" fontId="1" fillId="0" borderId="8" xfId="0" applyNumberFormat="1" applyFont="1" applyFill="1" applyBorder="1" applyAlignment="1" applyProtection="1">
      <alignment horizontal="center"/>
      <protection locked="0"/>
    </xf>
    <xf numFmtId="0" fontId="1" fillId="0" borderId="8" xfId="0" applyNumberFormat="1" applyFont="1" applyFill="1" applyBorder="1" applyAlignment="1"/>
    <xf numFmtId="1" fontId="1" fillId="0" borderId="8" xfId="0" applyNumberFormat="1" applyFont="1" applyFill="1" applyBorder="1" applyAlignment="1" applyProtection="1">
      <alignment horizontal="left"/>
      <protection locked="0"/>
    </xf>
    <xf numFmtId="0" fontId="30" fillId="0" borderId="8" xfId="0" applyNumberFormat="1" applyFont="1" applyFill="1" applyBorder="1" applyAlignment="1" applyProtection="1">
      <alignment horizontal="center"/>
      <protection locked="0"/>
    </xf>
    <xf numFmtId="0" fontId="30" fillId="0" borderId="8" xfId="0" applyNumberFormat="1" applyFont="1" applyFill="1" applyBorder="1"/>
    <xf numFmtId="165" fontId="1" fillId="0" borderId="8" xfId="0" applyNumberFormat="1" applyFont="1" applyFill="1" applyBorder="1" applyAlignment="1">
      <alignment horizontal="center"/>
    </xf>
    <xf numFmtId="4" fontId="1" fillId="0" borderId="8" xfId="0" applyNumberFormat="1" applyFont="1" applyFill="1" applyBorder="1"/>
    <xf numFmtId="0" fontId="1" fillId="0" borderId="8" xfId="0" applyFont="1" applyFill="1" applyBorder="1"/>
    <xf numFmtId="0" fontId="1" fillId="0" borderId="8" xfId="0" applyFont="1" applyFill="1" applyBorder="1" applyAlignment="1"/>
    <xf numFmtId="1" fontId="1" fillId="0" borderId="27" xfId="0" quotePrefix="1" applyNumberFormat="1" applyFont="1" applyFill="1" applyBorder="1" applyAlignment="1" applyProtection="1">
      <alignment horizontal="center"/>
      <protection locked="0"/>
    </xf>
    <xf numFmtId="1" fontId="1" fillId="0" borderId="8" xfId="0" quotePrefix="1" applyNumberFormat="1" applyFont="1" applyFill="1" applyBorder="1" applyAlignment="1" applyProtection="1">
      <alignment horizontal="center"/>
      <protection locked="0"/>
    </xf>
    <xf numFmtId="1" fontId="1" fillId="0" borderId="8" xfId="0" applyNumberFormat="1" applyFont="1" applyFill="1" applyBorder="1" applyAlignment="1" applyProtection="1">
      <alignment horizontal="center"/>
      <protection locked="0"/>
    </xf>
    <xf numFmtId="1" fontId="1" fillId="0" borderId="8" xfId="0" quotePrefix="1" applyNumberFormat="1" applyFont="1" applyFill="1" applyBorder="1" applyAlignment="1">
      <alignment horizontal="center"/>
    </xf>
    <xf numFmtId="1" fontId="30" fillId="0" borderId="8" xfId="0" quotePrefix="1" applyNumberFormat="1" applyFont="1" applyFill="1" applyBorder="1" applyAlignment="1">
      <alignment horizontal="center"/>
    </xf>
    <xf numFmtId="0" fontId="11" fillId="0" borderId="77" xfId="7" applyNumberFormat="1" applyFont="1" applyFill="1" applyBorder="1" applyAlignment="1">
      <alignment horizontal="center" wrapText="1"/>
    </xf>
    <xf numFmtId="0" fontId="11" fillId="0" borderId="78" xfId="0" applyNumberFormat="1" applyFont="1" applyFill="1" applyBorder="1" applyAlignment="1">
      <alignment horizontal="center" vertical="center"/>
    </xf>
    <xf numFmtId="0" fontId="11" fillId="0" borderId="42" xfId="0" applyNumberFormat="1" applyFont="1" applyFill="1" applyBorder="1" applyAlignment="1">
      <alignment horizontal="center" vertical="center"/>
    </xf>
    <xf numFmtId="1" fontId="11" fillId="0" borderId="42" xfId="0" applyNumberFormat="1" applyFont="1" applyFill="1" applyBorder="1" applyAlignment="1">
      <alignment horizontal="center" vertical="center"/>
    </xf>
    <xf numFmtId="0" fontId="10" fillId="0" borderId="42" xfId="0" applyNumberFormat="1" applyFont="1" applyBorder="1"/>
    <xf numFmtId="0" fontId="10" fillId="0" borderId="23" xfId="0" applyNumberFormat="1" applyFont="1" applyBorder="1"/>
    <xf numFmtId="0" fontId="14" fillId="0" borderId="78" xfId="0" applyNumberFormat="1" applyFont="1" applyBorder="1"/>
    <xf numFmtId="0" fontId="0" fillId="0" borderId="42" xfId="0" applyNumberFormat="1" applyBorder="1"/>
    <xf numFmtId="1" fontId="0" fillId="0" borderId="42" xfId="0" applyNumberFormat="1" applyBorder="1"/>
    <xf numFmtId="1" fontId="0" fillId="0" borderId="42" xfId="0" applyNumberFormat="1" applyBorder="1" applyAlignment="1">
      <alignment horizontal="center"/>
    </xf>
    <xf numFmtId="2" fontId="0" fillId="0" borderId="42" xfId="0" applyNumberFormat="1" applyBorder="1"/>
    <xf numFmtId="2" fontId="1" fillId="0" borderId="42" xfId="0" applyNumberFormat="1" applyFont="1" applyFill="1" applyBorder="1"/>
    <xf numFmtId="9" fontId="1" fillId="0" borderId="23" xfId="11" applyFont="1" applyFill="1" applyBorder="1" applyAlignment="1">
      <alignment horizontal="center"/>
    </xf>
    <xf numFmtId="0" fontId="14" fillId="0" borderId="42" xfId="0" applyNumberFormat="1" applyFont="1" applyBorder="1"/>
    <xf numFmtId="1" fontId="14" fillId="0" borderId="42" xfId="0" applyNumberFormat="1" applyFont="1" applyBorder="1"/>
    <xf numFmtId="0" fontId="1" fillId="0" borderId="42" xfId="0" applyNumberFormat="1" applyFont="1" applyBorder="1"/>
    <xf numFmtId="1" fontId="1" fillId="0" borderId="42" xfId="5" quotePrefix="1" applyNumberFormat="1" applyFont="1" applyFill="1" applyBorder="1" applyAlignment="1">
      <alignment horizontal="right" vertical="center"/>
    </xf>
    <xf numFmtId="9" fontId="39" fillId="0" borderId="23" xfId="11" applyFont="1" applyFill="1" applyBorder="1" applyAlignment="1">
      <alignment horizontal="center"/>
    </xf>
    <xf numFmtId="0" fontId="0" fillId="0" borderId="78" xfId="0" applyNumberFormat="1" applyBorder="1"/>
    <xf numFmtId="0" fontId="14" fillId="0" borderId="78" xfId="0" applyFont="1" applyBorder="1"/>
    <xf numFmtId="0" fontId="6" fillId="0" borderId="42" xfId="0" applyFont="1" applyBorder="1"/>
    <xf numFmtId="1" fontId="6" fillId="0" borderId="42" xfId="0" applyNumberFormat="1" applyFont="1" applyBorder="1"/>
    <xf numFmtId="0" fontId="11" fillId="0" borderId="51" xfId="0" applyNumberFormat="1" applyFont="1" applyFill="1" applyBorder="1" applyAlignment="1">
      <alignment horizontal="center" vertical="center"/>
    </xf>
    <xf numFmtId="0" fontId="11" fillId="0" borderId="37" xfId="0" applyNumberFormat="1" applyFont="1" applyFill="1" applyBorder="1" applyAlignment="1">
      <alignment horizontal="center" vertical="center"/>
    </xf>
    <xf numFmtId="1" fontId="11" fillId="0" borderId="37" xfId="0" applyNumberFormat="1" applyFont="1" applyFill="1" applyBorder="1" applyAlignment="1">
      <alignment horizontal="center" vertical="center"/>
    </xf>
    <xf numFmtId="0" fontId="5" fillId="0" borderId="66" xfId="0" applyNumberFormat="1" applyFont="1" applyFill="1" applyBorder="1" applyAlignment="1">
      <alignment horizontal="center"/>
    </xf>
    <xf numFmtId="0" fontId="5" fillId="0" borderId="77" xfId="0" applyNumberFormat="1" applyFont="1" applyFill="1" applyBorder="1" applyAlignment="1">
      <alignment horizontal="center"/>
    </xf>
    <xf numFmtId="0" fontId="14" fillId="0" borderId="61" xfId="0" applyNumberFormat="1" applyFont="1" applyBorder="1"/>
    <xf numFmtId="0" fontId="0" fillId="0" borderId="52" xfId="0" applyNumberFormat="1" applyBorder="1"/>
    <xf numFmtId="1" fontId="0" fillId="0" borderId="52" xfId="0" applyNumberFormat="1" applyBorder="1"/>
    <xf numFmtId="1" fontId="0" fillId="0" borderId="52" xfId="0" applyNumberFormat="1" applyBorder="1" applyAlignment="1">
      <alignment horizontal="center"/>
    </xf>
    <xf numFmtId="2" fontId="0" fillId="0" borderId="52" xfId="0" applyNumberFormat="1" applyBorder="1"/>
    <xf numFmtId="2" fontId="1" fillId="0" borderId="52" xfId="0" applyNumberFormat="1" applyFont="1" applyFill="1" applyBorder="1"/>
    <xf numFmtId="9" fontId="1" fillId="0" borderId="53" xfId="11" applyFont="1" applyFill="1" applyBorder="1" applyAlignment="1">
      <alignment horizontal="center"/>
    </xf>
    <xf numFmtId="0" fontId="14" fillId="0" borderId="47" xfId="0" applyNumberFormat="1" applyFont="1" applyBorder="1"/>
    <xf numFmtId="0" fontId="0" fillId="0" borderId="48" xfId="0" applyNumberFormat="1" applyBorder="1"/>
    <xf numFmtId="1" fontId="0" fillId="0" borderId="48" xfId="0" applyNumberFormat="1" applyBorder="1"/>
    <xf numFmtId="1" fontId="0" fillId="0" borderId="48" xfId="0" applyNumberFormat="1" applyBorder="1" applyAlignment="1">
      <alignment horizontal="center"/>
    </xf>
    <xf numFmtId="0" fontId="1" fillId="0" borderId="52" xfId="5" applyFont="1" applyFill="1" applyBorder="1" applyAlignment="1">
      <alignment horizontal="left" vertical="center"/>
    </xf>
    <xf numFmtId="1" fontId="1" fillId="0" borderId="52" xfId="5" quotePrefix="1" applyNumberFormat="1" applyFont="1" applyFill="1" applyBorder="1" applyAlignment="1">
      <alignment horizontal="right" vertical="center"/>
    </xf>
    <xf numFmtId="0" fontId="1" fillId="0" borderId="48" xfId="5" applyFont="1" applyFill="1" applyBorder="1" applyAlignment="1">
      <alignment horizontal="left" vertical="center"/>
    </xf>
    <xf numFmtId="1" fontId="1" fillId="0" borderId="48" xfId="5" quotePrefix="1" applyNumberFormat="1" applyFont="1" applyFill="1" applyBorder="1" applyAlignment="1">
      <alignment horizontal="right" vertical="center"/>
    </xf>
    <xf numFmtId="0" fontId="6" fillId="0" borderId="52" xfId="0" applyNumberFormat="1" applyFont="1" applyBorder="1"/>
    <xf numFmtId="1" fontId="6" fillId="0" borderId="52" xfId="0" applyNumberFormat="1" applyFont="1" applyBorder="1"/>
    <xf numFmtId="0" fontId="6" fillId="0" borderId="48" xfId="0" applyNumberFormat="1" applyFont="1" applyBorder="1"/>
    <xf numFmtId="0" fontId="1" fillId="0" borderId="48" xfId="0" applyNumberFormat="1" applyFont="1" applyBorder="1"/>
    <xf numFmtId="0" fontId="14" fillId="0" borderId="51" xfId="0" applyNumberFormat="1" applyFont="1" applyBorder="1"/>
    <xf numFmtId="0" fontId="1" fillId="0" borderId="37" xfId="0" applyNumberFormat="1" applyFont="1" applyBorder="1"/>
    <xf numFmtId="1" fontId="1" fillId="0" borderId="81" xfId="5" quotePrefix="1" applyNumberFormat="1" applyFont="1" applyFill="1" applyBorder="1" applyAlignment="1">
      <alignment horizontal="right" vertical="center"/>
    </xf>
    <xf numFmtId="1" fontId="0" fillId="0" borderId="37" xfId="0" applyNumberFormat="1" applyBorder="1" applyAlignment="1">
      <alignment horizontal="center"/>
    </xf>
    <xf numFmtId="2" fontId="0" fillId="0" borderId="37" xfId="0" applyNumberFormat="1" applyBorder="1"/>
    <xf numFmtId="2" fontId="1" fillId="0" borderId="37" xfId="0" applyNumberFormat="1" applyFont="1" applyFill="1" applyBorder="1"/>
    <xf numFmtId="1" fontId="1" fillId="0" borderId="37" xfId="5" quotePrefix="1" applyNumberFormat="1" applyFont="1" applyFill="1" applyBorder="1" applyAlignment="1">
      <alignment horizontal="right" vertical="center"/>
    </xf>
    <xf numFmtId="0" fontId="0" fillId="0" borderId="61" xfId="0" applyNumberFormat="1" applyBorder="1"/>
    <xf numFmtId="0" fontId="0" fillId="0" borderId="47" xfId="0" applyNumberFormat="1" applyBorder="1"/>
    <xf numFmtId="0" fontId="14" fillId="0" borderId="61" xfId="0" applyFont="1" applyBorder="1"/>
    <xf numFmtId="0" fontId="6" fillId="0" borderId="52" xfId="0" applyFont="1" applyBorder="1"/>
    <xf numFmtId="0" fontId="44" fillId="0" borderId="0" xfId="0" applyFont="1" applyAlignment="1">
      <alignment horizontal="left" vertical="center" wrapText="1"/>
    </xf>
    <xf numFmtId="1" fontId="58" fillId="0" borderId="0" xfId="0" applyNumberFormat="1" applyFont="1" applyAlignment="1">
      <alignment horizontal="center" vertical="center" wrapText="1"/>
    </xf>
    <xf numFmtId="0" fontId="29" fillId="0" borderId="8" xfId="0" applyNumberFormat="1" applyFont="1" applyFill="1" applyBorder="1"/>
    <xf numFmtId="0" fontId="1" fillId="0" borderId="8" xfId="0" applyFont="1" applyBorder="1" applyAlignment="1">
      <alignment horizontal="left" vertical="center" wrapText="1"/>
    </xf>
    <xf numFmtId="1" fontId="1" fillId="0" borderId="8" xfId="0" applyNumberFormat="1" applyFont="1" applyFill="1" applyBorder="1"/>
    <xf numFmtId="0" fontId="1" fillId="0" borderId="14" xfId="0" applyNumberFormat="1" applyFont="1" applyFill="1" applyBorder="1" applyAlignment="1">
      <alignment horizontal="left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1" fontId="1" fillId="5" borderId="8" xfId="0" applyNumberFormat="1" applyFont="1" applyFill="1" applyBorder="1"/>
    <xf numFmtId="2" fontId="61" fillId="0" borderId="19" xfId="0" applyNumberFormat="1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 wrapText="1"/>
    </xf>
    <xf numFmtId="2" fontId="49" fillId="0" borderId="60" xfId="0" applyNumberFormat="1" applyFont="1" applyFill="1" applyBorder="1" applyAlignment="1">
      <alignment horizontal="center" vertical="center"/>
    </xf>
    <xf numFmtId="2" fontId="49" fillId="0" borderId="54" xfId="0" applyNumberFormat="1" applyFont="1" applyFill="1" applyBorder="1" applyAlignment="1">
      <alignment horizontal="center" vertical="center"/>
    </xf>
    <xf numFmtId="0" fontId="1" fillId="7" borderId="0" xfId="0" applyFont="1" applyFill="1" applyAlignment="1">
      <alignment horizontal="left" vertical="center"/>
    </xf>
    <xf numFmtId="3" fontId="1" fillId="7" borderId="0" xfId="0" applyNumberFormat="1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 vertical="center"/>
    </xf>
    <xf numFmtId="0" fontId="19" fillId="7" borderId="0" xfId="0" applyFont="1" applyFill="1" applyAlignment="1"/>
    <xf numFmtId="2" fontId="53" fillId="0" borderId="0" xfId="0" applyNumberFormat="1" applyFont="1" applyAlignment="1"/>
    <xf numFmtId="2" fontId="49" fillId="0" borderId="0" xfId="0" applyNumberFormat="1" applyFont="1" applyAlignment="1"/>
    <xf numFmtId="1" fontId="49" fillId="0" borderId="0" xfId="0" applyNumberFormat="1" applyFont="1" applyAlignment="1">
      <alignment horizontal="center" vertical="center"/>
    </xf>
    <xf numFmtId="167" fontId="11" fillId="0" borderId="0" xfId="0" applyNumberFormat="1" applyFont="1" applyFill="1" applyBorder="1" applyAlignment="1">
      <alignment horizontal="center" vertical="center"/>
    </xf>
    <xf numFmtId="2" fontId="19" fillId="0" borderId="82" xfId="0" applyNumberFormat="1" applyFont="1" applyBorder="1" applyAlignment="1">
      <alignment horizontal="center" vertical="center" wrapText="1"/>
    </xf>
    <xf numFmtId="2" fontId="19" fillId="0" borderId="81" xfId="0" applyNumberFormat="1" applyFont="1" applyBorder="1" applyAlignment="1">
      <alignment horizontal="center" vertical="center" wrapText="1"/>
    </xf>
    <xf numFmtId="0" fontId="11" fillId="0" borderId="43" xfId="7" applyNumberFormat="1" applyFont="1" applyFill="1" applyBorder="1" applyAlignment="1">
      <alignment horizontal="center" vertical="center" wrapText="1"/>
    </xf>
    <xf numFmtId="49" fontId="11" fillId="0" borderId="81" xfId="7" applyNumberFormat="1" applyFont="1" applyFill="1" applyBorder="1" applyAlignment="1">
      <alignment horizontal="center" vertical="center"/>
    </xf>
    <xf numFmtId="49" fontId="11" fillId="0" borderId="43" xfId="7" applyNumberFormat="1" applyFont="1" applyFill="1" applyBorder="1" applyAlignment="1">
      <alignment horizontal="center" vertical="center" wrapText="1"/>
    </xf>
    <xf numFmtId="0" fontId="11" fillId="0" borderId="81" xfId="7" applyNumberFormat="1" applyFont="1" applyFill="1" applyBorder="1" applyAlignment="1">
      <alignment horizontal="center" vertical="center" wrapText="1"/>
    </xf>
    <xf numFmtId="2" fontId="11" fillId="0" borderId="43" xfId="7" applyNumberFormat="1" applyFont="1" applyFill="1" applyBorder="1" applyAlignment="1">
      <alignment horizontal="center" vertical="center" wrapText="1"/>
    </xf>
    <xf numFmtId="0" fontId="1" fillId="9" borderId="8" xfId="0" applyNumberFormat="1" applyFont="1" applyFill="1" applyBorder="1" applyAlignment="1" applyProtection="1">
      <alignment horizontal="center"/>
      <protection locked="0"/>
    </xf>
    <xf numFmtId="0" fontId="38" fillId="0" borderId="8" xfId="7" applyNumberFormat="1" applyFont="1" applyFill="1" applyBorder="1"/>
    <xf numFmtId="1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2" fontId="62" fillId="0" borderId="8" xfId="0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21" fillId="0" borderId="41" xfId="6" applyBorder="1" applyAlignment="1" applyProtection="1">
      <alignment horizontal="center" vertical="center" wrapText="1"/>
    </xf>
    <xf numFmtId="0" fontId="0" fillId="0" borderId="0" xfId="0" applyFill="1"/>
    <xf numFmtId="2" fontId="47" fillId="0" borderId="0" xfId="0" applyNumberFormat="1" applyFont="1" applyFill="1"/>
    <xf numFmtId="0" fontId="0" fillId="0" borderId="0" xfId="0" applyFill="1" applyAlignment="1">
      <alignment horizontal="center" vertical="center" wrapText="1"/>
    </xf>
    <xf numFmtId="2" fontId="47" fillId="0" borderId="0" xfId="0" applyNumberFormat="1" applyFont="1"/>
    <xf numFmtId="9" fontId="2" fillId="0" borderId="14" xfId="11" applyFont="1" applyFill="1" applyBorder="1" applyAlignment="1">
      <alignment horizontal="center"/>
    </xf>
    <xf numFmtId="9" fontId="2" fillId="0" borderId="27" xfId="11" applyFont="1" applyFill="1" applyBorder="1" applyAlignment="1">
      <alignment horizontal="center"/>
    </xf>
    <xf numFmtId="0" fontId="37" fillId="0" borderId="8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2" fontId="60" fillId="7" borderId="8" xfId="0" applyNumberFormat="1" applyFont="1" applyFill="1" applyBorder="1" applyAlignment="1">
      <alignment horizontal="center" vertical="center" wrapText="1"/>
    </xf>
    <xf numFmtId="0" fontId="60" fillId="0" borderId="8" xfId="0" applyFont="1" applyFill="1" applyBorder="1" applyAlignment="1">
      <alignment horizontal="center"/>
    </xf>
    <xf numFmtId="1" fontId="44" fillId="0" borderId="8" xfId="0" applyNumberFormat="1" applyFont="1" applyBorder="1" applyAlignment="1">
      <alignment horizontal="center" vertical="center" wrapText="1"/>
    </xf>
    <xf numFmtId="0" fontId="44" fillId="7" borderId="8" xfId="0" applyFont="1" applyFill="1" applyBorder="1" applyAlignment="1">
      <alignment horizontal="center" vertical="center" wrapText="1"/>
    </xf>
    <xf numFmtId="3" fontId="44" fillId="7" borderId="8" xfId="0" applyNumberFormat="1" applyFont="1" applyFill="1" applyBorder="1" applyAlignment="1">
      <alignment horizontal="center" vertical="center" wrapText="1"/>
    </xf>
    <xf numFmtId="0" fontId="44" fillId="7" borderId="8" xfId="0" applyFont="1" applyFill="1" applyBorder="1" applyAlignment="1">
      <alignment horizontal="center" vertical="center"/>
    </xf>
    <xf numFmtId="0" fontId="44" fillId="0" borderId="8" xfId="0" applyFont="1" applyBorder="1" applyAlignment="1">
      <alignment horizontal="left" vertical="center" wrapText="1"/>
    </xf>
    <xf numFmtId="0" fontId="60" fillId="0" borderId="8" xfId="0" applyFont="1" applyBorder="1" applyAlignment="1">
      <alignment horizontal="left" vertical="center" wrapText="1"/>
    </xf>
    <xf numFmtId="1" fontId="60" fillId="0" borderId="8" xfId="0" applyNumberFormat="1" applyFont="1" applyBorder="1" applyAlignment="1">
      <alignment horizontal="center" vertical="center" wrapText="1"/>
    </xf>
    <xf numFmtId="2" fontId="11" fillId="0" borderId="8" xfId="0" applyNumberFormat="1" applyFont="1" applyFill="1" applyBorder="1" applyAlignment="1">
      <alignment horizontal="center" vertical="center" wrapText="1"/>
    </xf>
    <xf numFmtId="2" fontId="11" fillId="5" borderId="8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2" fontId="11" fillId="7" borderId="8" xfId="0" applyNumberFormat="1" applyFont="1" applyFill="1" applyBorder="1" applyAlignment="1">
      <alignment horizontal="center" vertical="center" wrapText="1"/>
    </xf>
    <xf numFmtId="2" fontId="63" fillId="7" borderId="8" xfId="0" applyNumberFormat="1" applyFont="1" applyFill="1" applyBorder="1" applyAlignment="1">
      <alignment horizontal="center" vertical="center" wrapText="1"/>
    </xf>
    <xf numFmtId="2" fontId="63" fillId="0" borderId="8" xfId="0" applyNumberFormat="1" applyFont="1" applyFill="1" applyBorder="1" applyAlignment="1">
      <alignment horizontal="center" vertical="center" wrapText="1"/>
    </xf>
    <xf numFmtId="2" fontId="19" fillId="0" borderId="83" xfId="0" applyNumberFormat="1" applyFont="1" applyBorder="1" applyAlignment="1">
      <alignment horizontal="center" vertical="center" wrapText="1"/>
    </xf>
    <xf numFmtId="0" fontId="44" fillId="0" borderId="84" xfId="0" applyFont="1" applyBorder="1"/>
    <xf numFmtId="0" fontId="44" fillId="7" borderId="61" xfId="0" applyFont="1" applyFill="1" applyBorder="1" applyAlignment="1">
      <alignment horizontal="center" vertical="center" wrapText="1"/>
    </xf>
    <xf numFmtId="3" fontId="44" fillId="0" borderId="52" xfId="0" applyNumberFormat="1" applyFont="1" applyFill="1" applyBorder="1" applyAlignment="1">
      <alignment horizontal="center" vertical="center" wrapText="1" readingOrder="1"/>
    </xf>
    <xf numFmtId="0" fontId="47" fillId="7" borderId="52" xfId="0" applyFont="1" applyFill="1" applyBorder="1" applyAlignment="1">
      <alignment horizontal="center" vertical="center"/>
    </xf>
    <xf numFmtId="0" fontId="47" fillId="7" borderId="52" xfId="0" applyFont="1" applyFill="1" applyBorder="1" applyAlignment="1">
      <alignment horizontal="center" vertical="center" wrapText="1"/>
    </xf>
    <xf numFmtId="1" fontId="47" fillId="0" borderId="52" xfId="0" applyNumberFormat="1" applyFont="1" applyBorder="1" applyAlignment="1">
      <alignment horizontal="center"/>
    </xf>
    <xf numFmtId="2" fontId="19" fillId="0" borderId="44" xfId="0" applyNumberFormat="1" applyFont="1" applyBorder="1" applyAlignment="1">
      <alignment horizontal="center" vertical="center" wrapText="1"/>
    </xf>
    <xf numFmtId="2" fontId="19" fillId="0" borderId="66" xfId="0" applyNumberFormat="1" applyFont="1" applyBorder="1" applyAlignment="1">
      <alignment horizontal="center" vertical="center" wrapText="1"/>
    </xf>
    <xf numFmtId="2" fontId="49" fillId="0" borderId="85" xfId="0" applyNumberFormat="1" applyFont="1" applyBorder="1" applyAlignment="1">
      <alignment horizontal="center"/>
    </xf>
    <xf numFmtId="9" fontId="39" fillId="0" borderId="8" xfId="11" applyFont="1" applyFill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/>
    </xf>
    <xf numFmtId="0" fontId="0" fillId="0" borderId="48" xfId="0" applyNumberFormat="1" applyBorder="1" applyAlignment="1">
      <alignment horizontal="center"/>
    </xf>
    <xf numFmtId="168" fontId="45" fillId="0" borderId="27" xfId="0" applyNumberFormat="1" applyFont="1" applyFill="1" applyBorder="1" applyAlignment="1">
      <alignment horizontal="center" vertical="center"/>
    </xf>
    <xf numFmtId="3" fontId="60" fillId="0" borderId="8" xfId="0" applyNumberFormat="1" applyFont="1" applyFill="1" applyBorder="1" applyAlignment="1">
      <alignment horizontal="center"/>
    </xf>
    <xf numFmtId="171" fontId="60" fillId="0" borderId="8" xfId="0" applyNumberFormat="1" applyFont="1" applyBorder="1" applyAlignment="1">
      <alignment horizontal="center"/>
    </xf>
    <xf numFmtId="0" fontId="47" fillId="7" borderId="62" xfId="0" applyFont="1" applyFill="1" applyBorder="1" applyAlignment="1">
      <alignment horizontal="center" vertical="center"/>
    </xf>
    <xf numFmtId="1" fontId="60" fillId="0" borderId="27" xfId="0" applyNumberFormat="1" applyFont="1" applyBorder="1" applyAlignment="1">
      <alignment horizontal="center"/>
    </xf>
    <xf numFmtId="4" fontId="57" fillId="0" borderId="85" xfId="0" applyNumberFormat="1" applyFont="1" applyFill="1" applyBorder="1" applyAlignment="1">
      <alignment horizontal="center" vertical="center" wrapText="1"/>
    </xf>
    <xf numFmtId="0" fontId="0" fillId="0" borderId="42" xfId="0" applyNumberFormat="1" applyBorder="1" applyAlignment="1">
      <alignment horizontal="center"/>
    </xf>
    <xf numFmtId="0" fontId="0" fillId="0" borderId="55" xfId="0" applyNumberFormat="1" applyBorder="1" applyAlignment="1">
      <alignment horizontal="center"/>
    </xf>
    <xf numFmtId="4" fontId="57" fillId="0" borderId="79" xfId="0" applyNumberFormat="1" applyFont="1" applyFill="1" applyBorder="1" applyAlignment="1">
      <alignment horizontal="center" vertical="center" wrapText="1"/>
    </xf>
    <xf numFmtId="1" fontId="1" fillId="0" borderId="87" xfId="0" applyNumberFormat="1" applyFont="1" applyFill="1" applyBorder="1" applyAlignment="1">
      <alignment horizontal="center" vertical="center" wrapText="1"/>
    </xf>
    <xf numFmtId="0" fontId="0" fillId="0" borderId="62" xfId="0" applyNumberFormat="1" applyBorder="1" applyAlignment="1">
      <alignment horizontal="center"/>
    </xf>
    <xf numFmtId="4" fontId="57" fillId="0" borderId="88" xfId="0" applyNumberFormat="1" applyFont="1" applyFill="1" applyBorder="1" applyAlignment="1">
      <alignment horizontal="center" vertical="center" wrapText="1"/>
    </xf>
    <xf numFmtId="4" fontId="57" fillId="0" borderId="46" xfId="0" applyNumberFormat="1" applyFont="1" applyFill="1" applyBorder="1" applyAlignment="1">
      <alignment horizontal="center" vertical="center" wrapText="1"/>
    </xf>
    <xf numFmtId="4" fontId="57" fillId="0" borderId="50" xfId="0" applyNumberFormat="1" applyFont="1" applyFill="1" applyBorder="1" applyAlignment="1">
      <alignment horizontal="center" vertical="center" wrapText="1"/>
    </xf>
    <xf numFmtId="1" fontId="17" fillId="0" borderId="27" xfId="0" applyNumberFormat="1" applyFont="1" applyFill="1" applyBorder="1" applyAlignment="1" applyProtection="1">
      <alignment horizontal="center"/>
      <protection locked="0"/>
    </xf>
    <xf numFmtId="0" fontId="0" fillId="0" borderId="27" xfId="0" applyNumberFormat="1" applyBorder="1" applyAlignment="1">
      <alignment horizontal="center"/>
    </xf>
    <xf numFmtId="4" fontId="57" fillId="0" borderId="80" xfId="0" applyNumberFormat="1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center" vertical="center" wrapText="1"/>
    </xf>
    <xf numFmtId="0" fontId="60" fillId="0" borderId="70" xfId="0" applyFont="1" applyBorder="1"/>
    <xf numFmtId="0" fontId="60" fillId="0" borderId="89" xfId="0" applyFont="1" applyBorder="1"/>
    <xf numFmtId="0" fontId="60" fillId="0" borderId="48" xfId="0" applyFont="1" applyFill="1" applyBorder="1" applyAlignment="1">
      <alignment horizontal="center"/>
    </xf>
    <xf numFmtId="2" fontId="19" fillId="0" borderId="25" xfId="0" applyNumberFormat="1" applyFont="1" applyBorder="1" applyAlignment="1">
      <alignment horizontal="center" vertical="center" wrapText="1"/>
    </xf>
    <xf numFmtId="2" fontId="19" fillId="0" borderId="75" xfId="0" applyNumberFormat="1" applyFont="1" applyBorder="1" applyAlignment="1">
      <alignment horizontal="center" vertical="center" wrapText="1"/>
    </xf>
    <xf numFmtId="2" fontId="19" fillId="0" borderId="77" xfId="0" applyNumberFormat="1" applyFont="1" applyBorder="1" applyAlignment="1">
      <alignment horizontal="center" vertical="center" wrapText="1"/>
    </xf>
    <xf numFmtId="0" fontId="1" fillId="0" borderId="60" xfId="0" applyNumberFormat="1" applyFont="1" applyBorder="1" applyAlignment="1">
      <alignment horizontal="center" vertical="center" textRotation="90" wrapText="1"/>
    </xf>
    <xf numFmtId="0" fontId="1" fillId="0" borderId="54" xfId="0" applyNumberFormat="1" applyFont="1" applyBorder="1" applyAlignment="1">
      <alignment horizontal="center" vertical="center" textRotation="90" wrapText="1"/>
    </xf>
    <xf numFmtId="0" fontId="44" fillId="4" borderId="90" xfId="0" applyFont="1" applyFill="1" applyBorder="1"/>
    <xf numFmtId="2" fontId="19" fillId="4" borderId="75" xfId="0" applyNumberFormat="1" applyFont="1" applyFill="1" applyBorder="1" applyAlignment="1">
      <alignment horizontal="center" vertical="center" wrapText="1"/>
    </xf>
    <xf numFmtId="2" fontId="49" fillId="4" borderId="60" xfId="0" applyNumberFormat="1" applyFont="1" applyFill="1" applyBorder="1" applyAlignment="1">
      <alignment horizontal="center" vertical="center"/>
    </xf>
    <xf numFmtId="3" fontId="1" fillId="4" borderId="55" xfId="0" applyNumberFormat="1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horizontal="center" vertical="center" wrapText="1"/>
    </xf>
    <xf numFmtId="1" fontId="17" fillId="4" borderId="55" xfId="0" applyNumberFormat="1" applyFont="1" applyFill="1" applyBorder="1" applyAlignment="1" applyProtection="1">
      <alignment horizontal="center"/>
      <protection locked="0"/>
    </xf>
    <xf numFmtId="1" fontId="1" fillId="4" borderId="83" xfId="0" applyNumberFormat="1" applyFont="1" applyFill="1" applyBorder="1" applyAlignment="1">
      <alignment horizontal="center" vertical="center" wrapText="1"/>
    </xf>
    <xf numFmtId="0" fontId="0" fillId="4" borderId="55" xfId="0" applyNumberFormat="1" applyFill="1" applyBorder="1" applyAlignment="1">
      <alignment horizontal="center"/>
    </xf>
    <xf numFmtId="4" fontId="57" fillId="4" borderId="86" xfId="0" applyNumberFormat="1" applyFont="1" applyFill="1" applyBorder="1" applyAlignment="1">
      <alignment horizontal="center" vertical="center" wrapText="1"/>
    </xf>
    <xf numFmtId="0" fontId="44" fillId="4" borderId="55" xfId="0" applyFont="1" applyFill="1" applyBorder="1" applyAlignment="1">
      <alignment horizontal="center" vertical="center" wrapText="1"/>
    </xf>
    <xf numFmtId="0" fontId="60" fillId="0" borderId="68" xfId="0" applyFont="1" applyBorder="1"/>
    <xf numFmtId="0" fontId="60" fillId="0" borderId="27" xfId="0" applyFont="1" applyFill="1" applyBorder="1" applyAlignment="1">
      <alignment horizontal="center"/>
    </xf>
    <xf numFmtId="3" fontId="60" fillId="0" borderId="48" xfId="0" applyNumberFormat="1" applyFont="1" applyFill="1" applyBorder="1" applyAlignment="1">
      <alignment horizontal="center"/>
    </xf>
    <xf numFmtId="171" fontId="60" fillId="0" borderId="48" xfId="0" applyNumberFormat="1" applyFont="1" applyBorder="1" applyAlignment="1">
      <alignment horizontal="center"/>
    </xf>
    <xf numFmtId="3" fontId="44" fillId="0" borderId="14" xfId="0" applyNumberFormat="1" applyFont="1" applyFill="1" applyBorder="1" applyAlignment="1">
      <alignment horizontal="center" vertical="center" wrapText="1"/>
    </xf>
    <xf numFmtId="2" fontId="19" fillId="0" borderId="91" xfId="0" applyNumberFormat="1" applyFont="1" applyBorder="1" applyAlignment="1">
      <alignment horizontal="center" vertical="center" wrapText="1"/>
    </xf>
    <xf numFmtId="0" fontId="2" fillId="0" borderId="92" xfId="7" applyNumberFormat="1" applyFont="1" applyFill="1" applyBorder="1" applyAlignment="1">
      <alignment horizontal="center"/>
    </xf>
    <xf numFmtId="1" fontId="1" fillId="0" borderId="19" xfId="2" applyNumberFormat="1" applyFont="1" applyFill="1" applyBorder="1" applyAlignment="1">
      <alignment horizontal="center" vertical="center"/>
    </xf>
    <xf numFmtId="0" fontId="0" fillId="0" borderId="8" xfId="0" applyBorder="1"/>
    <xf numFmtId="168" fontId="45" fillId="0" borderId="14" xfId="0" applyNumberFormat="1" applyFont="1" applyFill="1" applyBorder="1" applyAlignment="1">
      <alignment horizontal="center" vertical="center"/>
    </xf>
    <xf numFmtId="0" fontId="44" fillId="0" borderId="42" xfId="0" applyNumberFormat="1" applyFont="1" applyFill="1" applyBorder="1" applyAlignment="1">
      <alignment horizontal="center" vertical="center" wrapText="1"/>
    </xf>
    <xf numFmtId="3" fontId="44" fillId="0" borderId="42" xfId="0" applyNumberFormat="1" applyFont="1" applyFill="1" applyBorder="1" applyAlignment="1">
      <alignment horizontal="center" vertical="center" wrapText="1"/>
    </xf>
    <xf numFmtId="0" fontId="44" fillId="0" borderId="42" xfId="0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 wrapText="1"/>
    </xf>
    <xf numFmtId="1" fontId="58" fillId="0" borderId="8" xfId="0" applyNumberFormat="1" applyFont="1" applyBorder="1" applyAlignment="1">
      <alignment horizontal="center" vertical="center" wrapText="1"/>
    </xf>
    <xf numFmtId="168" fontId="19" fillId="0" borderId="14" xfId="0" applyNumberFormat="1" applyFont="1" applyFill="1" applyBorder="1" applyAlignment="1">
      <alignment horizontal="center" vertical="center"/>
    </xf>
    <xf numFmtId="0" fontId="44" fillId="0" borderId="14" xfId="0" applyFont="1" applyFill="1" applyBorder="1" applyAlignment="1">
      <alignment horizontal="left" vertical="center" wrapText="1"/>
    </xf>
    <xf numFmtId="0" fontId="44" fillId="0" borderId="14" xfId="0" applyFont="1" applyFill="1" applyBorder="1" applyAlignment="1">
      <alignment horizontal="center" vertical="center"/>
    </xf>
    <xf numFmtId="1" fontId="44" fillId="0" borderId="14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0" fontId="44" fillId="0" borderId="8" xfId="0" applyFont="1" applyBorder="1" applyAlignment="1">
      <alignment vertical="center" wrapText="1"/>
    </xf>
    <xf numFmtId="0" fontId="44" fillId="0" borderId="8" xfId="0" applyFont="1" applyBorder="1" applyAlignment="1">
      <alignment horizontal="center" vertical="center" wrapText="1"/>
    </xf>
    <xf numFmtId="3" fontId="44" fillId="0" borderId="8" xfId="0" applyNumberFormat="1" applyFont="1" applyBorder="1" applyAlignment="1">
      <alignment horizontal="center" vertical="center" wrapText="1"/>
    </xf>
    <xf numFmtId="1" fontId="67" fillId="0" borderId="23" xfId="1" applyNumberFormat="1" applyFont="1" applyFill="1" applyBorder="1" applyAlignment="1">
      <alignment horizontal="left"/>
    </xf>
    <xf numFmtId="1" fontId="67" fillId="0" borderId="0" xfId="5" quotePrefix="1" applyNumberFormat="1" applyFont="1" applyFill="1" applyBorder="1" applyAlignment="1">
      <alignment horizontal="left" vertical="center"/>
    </xf>
    <xf numFmtId="0" fontId="40" fillId="8" borderId="8" xfId="5" applyFont="1" applyFill="1" applyBorder="1" applyAlignment="1">
      <alignment horizontal="center" vertical="center" wrapText="1"/>
    </xf>
    <xf numFmtId="1" fontId="40" fillId="8" borderId="8" xfId="5" applyNumberFormat="1" applyFont="1" applyFill="1" applyBorder="1" applyAlignment="1">
      <alignment horizontal="center" vertical="center" wrapText="1"/>
    </xf>
    <xf numFmtId="4" fontId="40" fillId="8" borderId="8" xfId="5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horizontal="left" vertical="center" readingOrder="1"/>
    </xf>
    <xf numFmtId="1" fontId="70" fillId="0" borderId="0" xfId="0" applyNumberFormat="1" applyFont="1" applyAlignment="1">
      <alignment horizontal="center" vertical="center" readingOrder="1"/>
    </xf>
    <xf numFmtId="0" fontId="70" fillId="0" borderId="0" xfId="0" applyFont="1" applyAlignment="1">
      <alignment horizontal="left" vertical="center" readingOrder="1"/>
    </xf>
    <xf numFmtId="0" fontId="70" fillId="0" borderId="0" xfId="0" applyFont="1" applyAlignment="1">
      <alignment horizontal="center" vertical="center"/>
    </xf>
    <xf numFmtId="1" fontId="71" fillId="0" borderId="0" xfId="0" applyNumberFormat="1" applyFont="1" applyAlignment="1">
      <alignment horizontal="center" vertical="center" readingOrder="1"/>
    </xf>
    <xf numFmtId="0" fontId="71" fillId="0" borderId="0" xfId="0" applyFont="1" applyAlignment="1">
      <alignment horizontal="left" vertical="center" readingOrder="1"/>
    </xf>
    <xf numFmtId="0" fontId="72" fillId="0" borderId="0" xfId="0" applyFont="1" applyAlignment="1">
      <alignment horizontal="left" vertical="center" readingOrder="1"/>
    </xf>
    <xf numFmtId="0" fontId="71" fillId="0" borderId="0" xfId="0" applyFont="1" applyAlignment="1">
      <alignment horizontal="center" vertical="center"/>
    </xf>
    <xf numFmtId="0" fontId="73" fillId="0" borderId="0" xfId="0" applyFont="1" applyAlignment="1">
      <alignment horizontal="left" vertical="center" readingOrder="1"/>
    </xf>
    <xf numFmtId="1" fontId="0" fillId="0" borderId="0" xfId="0" applyNumberFormat="1" applyAlignment="1">
      <alignment horizontal="center"/>
    </xf>
    <xf numFmtId="0" fontId="74" fillId="0" borderId="0" xfId="0" applyFont="1" applyAlignment="1">
      <alignment horizontal="left" vertical="center" readingOrder="1"/>
    </xf>
    <xf numFmtId="1" fontId="75" fillId="0" borderId="0" xfId="0" applyNumberFormat="1" applyFont="1" applyAlignment="1">
      <alignment horizontal="center" vertical="center" readingOrder="1"/>
    </xf>
    <xf numFmtId="0" fontId="75" fillId="0" borderId="0" xfId="0" applyFont="1" applyAlignment="1">
      <alignment horizontal="left" vertical="center" readingOrder="1"/>
    </xf>
    <xf numFmtId="0" fontId="75" fillId="0" borderId="0" xfId="0" applyFont="1" applyAlignment="1">
      <alignment horizontal="center" vertical="center"/>
    </xf>
    <xf numFmtId="1" fontId="76" fillId="0" borderId="0" xfId="0" applyNumberFormat="1" applyFont="1" applyAlignment="1">
      <alignment horizontal="center" vertical="center" readingOrder="1"/>
    </xf>
    <xf numFmtId="0" fontId="76" fillId="0" borderId="0" xfId="0" applyFont="1" applyAlignment="1">
      <alignment horizontal="left" vertical="center" readingOrder="1"/>
    </xf>
    <xf numFmtId="0" fontId="76" fillId="0" borderId="0" xfId="0" applyFont="1" applyAlignment="1">
      <alignment horizontal="center" vertical="center"/>
    </xf>
    <xf numFmtId="0" fontId="77" fillId="0" borderId="0" xfId="0" applyFont="1" applyAlignment="1">
      <alignment horizontal="left" vertical="center" readingOrder="1"/>
    </xf>
    <xf numFmtId="0" fontId="78" fillId="0" borderId="0" xfId="0" applyFont="1" applyAlignment="1">
      <alignment horizontal="center" vertical="center" readingOrder="1"/>
    </xf>
    <xf numFmtId="0" fontId="60" fillId="0" borderId="73" xfId="0" applyFont="1" applyBorder="1"/>
    <xf numFmtId="0" fontId="60" fillId="0" borderId="14" xfId="0" applyFont="1" applyBorder="1" applyAlignment="1">
      <alignment horizontal="center"/>
    </xf>
    <xf numFmtId="3" fontId="60" fillId="0" borderId="14" xfId="0" applyNumberFormat="1" applyFont="1" applyFill="1" applyBorder="1" applyAlignment="1">
      <alignment horizontal="center" vertical="center" wrapText="1"/>
    </xf>
    <xf numFmtId="1" fontId="60" fillId="0" borderId="14" xfId="0" applyNumberFormat="1" applyFont="1" applyBorder="1" applyAlignment="1">
      <alignment horizontal="center"/>
    </xf>
    <xf numFmtId="0" fontId="1" fillId="7" borderId="8" xfId="0" applyFont="1" applyFill="1" applyBorder="1" applyAlignment="1">
      <alignment horizontal="center" vertical="center"/>
    </xf>
    <xf numFmtId="1" fontId="1" fillId="0" borderId="52" xfId="0" applyNumberFormat="1" applyFont="1" applyFill="1" applyBorder="1" applyAlignment="1">
      <alignment horizontal="center"/>
    </xf>
    <xf numFmtId="0" fontId="1" fillId="7" borderId="48" xfId="0" applyFont="1" applyFill="1" applyBorder="1" applyAlignment="1">
      <alignment horizontal="center" vertical="center"/>
    </xf>
    <xf numFmtId="0" fontId="19" fillId="7" borderId="53" xfId="0" applyFont="1" applyFill="1" applyBorder="1"/>
    <xf numFmtId="0" fontId="19" fillId="7" borderId="19" xfId="0" applyFont="1" applyFill="1" applyBorder="1"/>
    <xf numFmtId="2" fontId="19" fillId="0" borderId="43" xfId="0" applyNumberFormat="1" applyFont="1" applyBorder="1" applyAlignment="1">
      <alignment horizontal="center" vertical="center" wrapText="1"/>
    </xf>
    <xf numFmtId="2" fontId="49" fillId="0" borderId="60" xfId="0" applyNumberFormat="1" applyFont="1" applyBorder="1" applyAlignment="1">
      <alignment horizontal="center"/>
    </xf>
    <xf numFmtId="0" fontId="1" fillId="7" borderId="90" xfId="0" applyFont="1" applyFill="1" applyBorder="1" applyAlignment="1">
      <alignment horizontal="left" vertical="center" wrapText="1"/>
    </xf>
    <xf numFmtId="0" fontId="1" fillId="7" borderId="41" xfId="0" applyFont="1" applyFill="1" applyBorder="1" applyAlignment="1">
      <alignment horizontal="left" vertical="center" wrapText="1"/>
    </xf>
    <xf numFmtId="0" fontId="1" fillId="7" borderId="61" xfId="0" applyFont="1" applyFill="1" applyBorder="1" applyAlignment="1">
      <alignment horizontal="center" vertical="center" wrapText="1"/>
    </xf>
    <xf numFmtId="0" fontId="1" fillId="7" borderId="47" xfId="0" applyFont="1" applyFill="1" applyBorder="1" applyAlignment="1">
      <alignment horizontal="center" vertical="center" wrapText="1"/>
    </xf>
    <xf numFmtId="3" fontId="1" fillId="7" borderId="53" xfId="0" applyNumberFormat="1" applyFont="1" applyFill="1" applyBorder="1" applyAlignment="1">
      <alignment horizontal="center" vertical="center" wrapText="1"/>
    </xf>
    <xf numFmtId="3" fontId="1" fillId="7" borderId="19" xfId="0" applyNumberFormat="1" applyFont="1" applyFill="1" applyBorder="1" applyAlignment="1">
      <alignment horizontal="center" vertical="center" wrapText="1"/>
    </xf>
    <xf numFmtId="3" fontId="1" fillId="7" borderId="49" xfId="0" applyNumberFormat="1" applyFont="1" applyFill="1" applyBorder="1" applyAlignment="1">
      <alignment horizontal="center" vertical="center" wrapText="1"/>
    </xf>
    <xf numFmtId="0" fontId="1" fillId="7" borderId="90" xfId="0" applyFont="1" applyFill="1" applyBorder="1" applyAlignment="1">
      <alignment horizontal="center" vertical="center"/>
    </xf>
    <xf numFmtId="0" fontId="1" fillId="7" borderId="41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2" fontId="57" fillId="7" borderId="93" xfId="0" applyNumberFormat="1" applyFont="1" applyFill="1" applyBorder="1" applyAlignment="1">
      <alignment horizontal="center" vertical="center"/>
    </xf>
    <xf numFmtId="2" fontId="57" fillId="7" borderId="73" xfId="0" applyNumberFormat="1" applyFont="1" applyFill="1" applyBorder="1" applyAlignment="1">
      <alignment horizontal="center" vertical="center"/>
    </xf>
    <xf numFmtId="2" fontId="57" fillId="7" borderId="47" xfId="0" applyNumberFormat="1" applyFont="1" applyFill="1" applyBorder="1" applyAlignment="1">
      <alignment horizontal="center" vertical="center"/>
    </xf>
    <xf numFmtId="0" fontId="44" fillId="3" borderId="8" xfId="0" applyFont="1" applyFill="1" applyBorder="1" applyAlignment="1">
      <alignment horizontal="left" vertical="center" wrapText="1"/>
    </xf>
    <xf numFmtId="1" fontId="44" fillId="0" borderId="8" xfId="0" applyNumberFormat="1" applyFont="1" applyBorder="1" applyAlignment="1">
      <alignment horizontal="center" vertical="center"/>
    </xf>
    <xf numFmtId="164" fontId="2" fillId="0" borderId="8" xfId="7" applyNumberFormat="1" applyFont="1" applyFill="1" applyBorder="1" applyAlignment="1">
      <alignment horizontal="center"/>
    </xf>
    <xf numFmtId="1" fontId="1" fillId="0" borderId="8" xfId="10" applyNumberFormat="1" applyFont="1" applyFill="1" applyBorder="1" applyAlignment="1">
      <alignment horizontal="center" vertical="center" wrapText="1"/>
    </xf>
    <xf numFmtId="1" fontId="18" fillId="0" borderId="8" xfId="0" applyNumberFormat="1" applyFont="1" applyFill="1" applyBorder="1" applyAlignment="1" applyProtection="1">
      <alignment horizontal="center" vertical="center" wrapText="1"/>
    </xf>
    <xf numFmtId="1" fontId="1" fillId="0" borderId="8" xfId="13" applyNumberFormat="1" applyFont="1" applyFill="1" applyBorder="1" applyAlignment="1">
      <alignment horizontal="center" vertical="center"/>
    </xf>
    <xf numFmtId="0" fontId="1" fillId="0" borderId="8" xfId="13" applyFont="1" applyFill="1" applyBorder="1" applyAlignment="1">
      <alignment horizontal="left" vertical="center" wrapText="1"/>
    </xf>
    <xf numFmtId="1" fontId="1" fillId="0" borderId="8" xfId="1" applyNumberFormat="1" applyFont="1" applyFill="1" applyBorder="1" applyAlignment="1" applyProtection="1">
      <alignment horizontal="center" vertical="center"/>
    </xf>
    <xf numFmtId="0" fontId="2" fillId="0" borderId="4" xfId="7" applyNumberFormat="1" applyFont="1" applyFill="1" applyBorder="1" applyAlignment="1">
      <alignment horizontal="center"/>
    </xf>
    <xf numFmtId="1" fontId="2" fillId="0" borderId="41" xfId="7" applyNumberFormat="1" applyFont="1" applyFill="1" applyBorder="1" applyAlignment="1">
      <alignment horizontal="center"/>
    </xf>
    <xf numFmtId="0" fontId="2" fillId="0" borderId="14" xfId="7" applyNumberFormat="1" applyFont="1" applyFill="1" applyBorder="1" applyAlignment="1">
      <alignment vertical="justify" wrapText="1"/>
    </xf>
    <xf numFmtId="0" fontId="2" fillId="0" borderId="20" xfId="8" applyFont="1" applyBorder="1" applyAlignment="1">
      <alignment horizontal="left" vertical="justify" wrapText="1"/>
    </xf>
    <xf numFmtId="0" fontId="2" fillId="0" borderId="21" xfId="7" applyNumberFormat="1" applyFont="1" applyFill="1" applyBorder="1" applyAlignment="1">
      <alignment horizontal="center"/>
    </xf>
    <xf numFmtId="1" fontId="2" fillId="0" borderId="22" xfId="7" applyNumberFormat="1" applyFont="1" applyFill="1" applyBorder="1" applyAlignment="1">
      <alignment horizontal="center"/>
    </xf>
    <xf numFmtId="1" fontId="2" fillId="0" borderId="24" xfId="7" applyNumberFormat="1" applyFont="1" applyFill="1" applyBorder="1" applyAlignment="1">
      <alignment horizontal="center"/>
    </xf>
    <xf numFmtId="0" fontId="2" fillId="0" borderId="25" xfId="8" applyFont="1" applyBorder="1" applyAlignment="1">
      <alignment horizontal="left" vertical="justify" wrapText="1"/>
    </xf>
    <xf numFmtId="1" fontId="2" fillId="0" borderId="26" xfId="7" applyNumberFormat="1" applyFont="1" applyFill="1" applyBorder="1" applyAlignment="1">
      <alignment horizontal="center"/>
    </xf>
    <xf numFmtId="1" fontId="1" fillId="4" borderId="8" xfId="0" applyNumberFormat="1" applyFont="1" applyFill="1" applyBorder="1" applyAlignment="1">
      <alignment horizontal="center" vertical="center"/>
    </xf>
    <xf numFmtId="1" fontId="48" fillId="0" borderId="8" xfId="0" applyNumberFormat="1" applyFont="1" applyFill="1" applyBorder="1" applyAlignment="1">
      <alignment horizontal="center" vertical="center"/>
    </xf>
    <xf numFmtId="0" fontId="48" fillId="0" borderId="8" xfId="0" applyFont="1" applyFill="1" applyBorder="1" applyAlignment="1">
      <alignment vertical="center"/>
    </xf>
    <xf numFmtId="1" fontId="1" fillId="0" borderId="8" xfId="2" applyNumberFormat="1" applyFont="1" applyFill="1" applyBorder="1" applyAlignment="1" applyProtection="1">
      <alignment horizontal="center" vertical="center"/>
    </xf>
    <xf numFmtId="0" fontId="20" fillId="7" borderId="55" xfId="0" applyFont="1" applyFill="1" applyBorder="1" applyAlignment="1">
      <alignment horizontal="center" vertical="center" wrapText="1"/>
    </xf>
    <xf numFmtId="0" fontId="60" fillId="0" borderId="53" xfId="0" applyFont="1" applyBorder="1"/>
    <xf numFmtId="0" fontId="60" fillId="0" borderId="19" xfId="0" applyFont="1" applyBorder="1"/>
    <xf numFmtId="0" fontId="17" fillId="0" borderId="49" xfId="2" applyFont="1" applyFill="1" applyBorder="1" applyAlignment="1" applyProtection="1">
      <alignment horizontal="left" vertical="center"/>
    </xf>
    <xf numFmtId="3" fontId="1" fillId="0" borderId="90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3" fontId="1" fillId="0" borderId="98" xfId="0" applyNumberFormat="1" applyFont="1" applyFill="1" applyBorder="1" applyAlignment="1">
      <alignment horizontal="center" vertical="center" wrapText="1"/>
    </xf>
    <xf numFmtId="0" fontId="60" fillId="0" borderId="49" xfId="0" applyFont="1" applyBorder="1"/>
    <xf numFmtId="3" fontId="1" fillId="0" borderId="41" xfId="0" applyNumberFormat="1" applyFont="1" applyFill="1" applyBorder="1" applyAlignment="1">
      <alignment horizontal="center" vertical="center" wrapText="1"/>
    </xf>
    <xf numFmtId="3" fontId="1" fillId="0" borderId="97" xfId="0" applyNumberFormat="1" applyFont="1" applyFill="1" applyBorder="1" applyAlignment="1">
      <alignment horizontal="center" vertical="center" wrapText="1"/>
    </xf>
    <xf numFmtId="0" fontId="1" fillId="0" borderId="85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54" fillId="7" borderId="93" xfId="0" applyFont="1" applyFill="1" applyBorder="1" applyAlignment="1">
      <alignment horizontal="center" vertical="center" wrapText="1"/>
    </xf>
    <xf numFmtId="0" fontId="20" fillId="7" borderId="83" xfId="0" applyFont="1" applyFill="1" applyBorder="1" applyAlignment="1">
      <alignment horizontal="center" vertical="center" wrapText="1"/>
    </xf>
    <xf numFmtId="3" fontId="20" fillId="7" borderId="55" xfId="0" applyNumberFormat="1" applyFont="1" applyFill="1" applyBorder="1" applyAlignment="1">
      <alignment horizontal="center" vertical="center" wrapText="1"/>
    </xf>
    <xf numFmtId="0" fontId="20" fillId="7" borderId="99" xfId="0" applyFont="1" applyFill="1" applyBorder="1" applyAlignment="1">
      <alignment horizontal="center" vertical="center" wrapText="1"/>
    </xf>
    <xf numFmtId="1" fontId="20" fillId="7" borderId="55" xfId="0" applyNumberFormat="1" applyFont="1" applyFill="1" applyBorder="1" applyAlignment="1">
      <alignment horizontal="center" vertical="center" wrapText="1"/>
    </xf>
    <xf numFmtId="0" fontId="20" fillId="7" borderId="60" xfId="0" applyFont="1" applyFill="1" applyBorder="1" applyAlignment="1">
      <alignment horizontal="center" vertical="center" wrapText="1"/>
    </xf>
    <xf numFmtId="0" fontId="63" fillId="0" borderId="60" xfId="0" applyNumberFormat="1" applyFont="1" applyFill="1" applyBorder="1" applyAlignment="1">
      <alignment horizontal="center" vertical="center" wrapText="1"/>
    </xf>
    <xf numFmtId="49" fontId="20" fillId="0" borderId="100" xfId="7" applyNumberFormat="1" applyFont="1" applyFill="1" applyBorder="1" applyAlignment="1">
      <alignment horizontal="center" vertical="center" wrapText="1"/>
    </xf>
    <xf numFmtId="2" fontId="43" fillId="7" borderId="55" xfId="0" applyNumberFormat="1" applyFont="1" applyFill="1" applyBorder="1" applyAlignment="1">
      <alignment horizontal="center" vertical="center" wrapText="1"/>
    </xf>
    <xf numFmtId="2" fontId="11" fillId="7" borderId="55" xfId="0" applyNumberFormat="1" applyFont="1" applyFill="1" applyBorder="1" applyAlignment="1">
      <alignment horizontal="center" vertical="center" wrapText="1"/>
    </xf>
    <xf numFmtId="2" fontId="55" fillId="7" borderId="83" xfId="0" applyNumberFormat="1" applyFont="1" applyFill="1" applyBorder="1" applyAlignment="1">
      <alignment horizontal="center" vertical="center" wrapText="1"/>
    </xf>
    <xf numFmtId="2" fontId="55" fillId="0" borderId="60" xfId="0" applyNumberFormat="1" applyFont="1" applyBorder="1" applyAlignment="1">
      <alignment horizontal="center" vertical="center" wrapText="1"/>
    </xf>
    <xf numFmtId="49" fontId="11" fillId="0" borderId="27" xfId="7" applyNumberFormat="1" applyFont="1" applyFill="1" applyBorder="1" applyAlignment="1">
      <alignment horizontal="center" vertical="center" wrapText="1"/>
    </xf>
    <xf numFmtId="4" fontId="57" fillId="0" borderId="59" xfId="0" applyNumberFormat="1" applyFont="1" applyFill="1" applyBorder="1" applyAlignment="1">
      <alignment horizontal="center" vertical="center" wrapText="1"/>
    </xf>
    <xf numFmtId="2" fontId="19" fillId="0" borderId="4" xfId="0" applyNumberFormat="1" applyFont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49" fontId="20" fillId="0" borderId="8" xfId="7" applyNumberFormat="1" applyFont="1" applyFill="1" applyBorder="1" applyAlignment="1">
      <alignment horizontal="center" vertical="center" wrapText="1"/>
    </xf>
    <xf numFmtId="2" fontId="43" fillId="7" borderId="8" xfId="0" applyNumberFormat="1" applyFont="1" applyFill="1" applyBorder="1" applyAlignment="1">
      <alignment horizontal="center" vertical="center" wrapText="1"/>
    </xf>
    <xf numFmtId="0" fontId="20" fillId="7" borderId="52" xfId="0" applyFont="1" applyFill="1" applyBorder="1" applyAlignment="1">
      <alignment horizontal="center" vertical="center" wrapText="1"/>
    </xf>
    <xf numFmtId="49" fontId="20" fillId="0" borderId="52" xfId="7" applyNumberFormat="1" applyFont="1" applyFill="1" applyBorder="1" applyAlignment="1">
      <alignment horizontal="center" vertical="center" wrapText="1"/>
    </xf>
    <xf numFmtId="2" fontId="43" fillId="7" borderId="52" xfId="0" applyNumberFormat="1" applyFont="1" applyFill="1" applyBorder="1" applyAlignment="1">
      <alignment horizontal="center" vertical="center" wrapText="1"/>
    </xf>
    <xf numFmtId="0" fontId="20" fillId="7" borderId="48" xfId="0" applyFont="1" applyFill="1" applyBorder="1" applyAlignment="1">
      <alignment horizontal="center" vertical="center" wrapText="1"/>
    </xf>
    <xf numFmtId="49" fontId="20" fillId="0" borderId="48" xfId="7" applyNumberFormat="1" applyFont="1" applyFill="1" applyBorder="1" applyAlignment="1">
      <alignment horizontal="center" vertical="center" wrapText="1"/>
    </xf>
    <xf numFmtId="2" fontId="43" fillId="7" borderId="48" xfId="0" applyNumberFormat="1" applyFont="1" applyFill="1" applyBorder="1" applyAlignment="1">
      <alignment horizontal="center" vertical="center" wrapText="1"/>
    </xf>
    <xf numFmtId="0" fontId="20" fillId="7" borderId="27" xfId="0" applyFont="1" applyFill="1" applyBorder="1" applyAlignment="1">
      <alignment horizontal="center" vertical="center" wrapText="1"/>
    </xf>
    <xf numFmtId="0" fontId="1" fillId="0" borderId="25" xfId="2" applyFont="1" applyFill="1" applyBorder="1" applyAlignment="1" applyProtection="1">
      <alignment horizontal="left" vertical="center"/>
    </xf>
    <xf numFmtId="1" fontId="1" fillId="0" borderId="27" xfId="2" applyNumberFormat="1" applyFont="1" applyFill="1" applyBorder="1" applyAlignment="1" applyProtection="1">
      <alignment horizontal="center" vertical="center"/>
    </xf>
    <xf numFmtId="0" fontId="80" fillId="0" borderId="19" xfId="2" applyFont="1" applyFill="1" applyBorder="1" applyAlignment="1" applyProtection="1">
      <alignment horizontal="left" vertical="center"/>
    </xf>
    <xf numFmtId="1" fontId="17" fillId="0" borderId="8" xfId="2" applyNumberFormat="1" applyFont="1" applyFill="1" applyBorder="1" applyAlignment="1" applyProtection="1">
      <alignment horizontal="center" vertical="center"/>
    </xf>
    <xf numFmtId="0" fontId="1" fillId="0" borderId="19" xfId="0" applyFont="1" applyBorder="1"/>
    <xf numFmtId="0" fontId="1" fillId="0" borderId="20" xfId="0" applyFont="1" applyBorder="1"/>
    <xf numFmtId="3" fontId="1" fillId="0" borderId="22" xfId="0" applyNumberFormat="1" applyFont="1" applyFill="1" applyBorder="1" applyAlignment="1">
      <alignment horizontal="center" vertical="center" wrapText="1"/>
    </xf>
    <xf numFmtId="1" fontId="1" fillId="0" borderId="14" xfId="2" applyNumberFormat="1" applyFont="1" applyFill="1" applyBorder="1" applyAlignment="1" applyProtection="1">
      <alignment horizontal="center" vertical="center"/>
    </xf>
    <xf numFmtId="0" fontId="48" fillId="0" borderId="52" xfId="0" applyFont="1" applyFill="1" applyBorder="1" applyAlignment="1">
      <alignment vertical="center"/>
    </xf>
    <xf numFmtId="0" fontId="48" fillId="0" borderId="48" xfId="0" applyFont="1" applyFill="1" applyBorder="1" applyAlignment="1">
      <alignment vertical="center"/>
    </xf>
    <xf numFmtId="0" fontId="20" fillId="7" borderId="62" xfId="0" applyFont="1" applyFill="1" applyBorder="1" applyAlignment="1">
      <alignment horizontal="center" vertical="center" wrapText="1"/>
    </xf>
    <xf numFmtId="0" fontId="60" fillId="0" borderId="8" xfId="0" applyFont="1" applyFill="1" applyBorder="1" applyAlignment="1">
      <alignment horizontal="center" vertical="center"/>
    </xf>
    <xf numFmtId="0" fontId="60" fillId="0" borderId="52" xfId="0" applyFont="1" applyFill="1" applyBorder="1" applyAlignment="1">
      <alignment horizontal="center" vertical="center"/>
    </xf>
    <xf numFmtId="3" fontId="60" fillId="0" borderId="48" xfId="0" applyNumberFormat="1" applyFont="1" applyFill="1" applyBorder="1" applyAlignment="1">
      <alignment horizontal="center" vertical="center" wrapText="1"/>
    </xf>
    <xf numFmtId="0" fontId="60" fillId="0" borderId="48" xfId="0" applyFont="1" applyFill="1" applyBorder="1" applyAlignment="1">
      <alignment horizontal="center" vertical="center"/>
    </xf>
    <xf numFmtId="2" fontId="19" fillId="0" borderId="101" xfId="0" applyNumberFormat="1" applyFont="1" applyBorder="1" applyAlignment="1">
      <alignment horizontal="center" vertical="center" wrapText="1"/>
    </xf>
    <xf numFmtId="1" fontId="48" fillId="0" borderId="52" xfId="0" applyNumberFormat="1" applyFont="1" applyFill="1" applyBorder="1" applyAlignment="1">
      <alignment horizontal="center" vertical="center"/>
    </xf>
    <xf numFmtId="1" fontId="48" fillId="0" borderId="48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left" vertical="center" wrapText="1"/>
    </xf>
    <xf numFmtId="1" fontId="82" fillId="0" borderId="8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horizontal="left" vertical="center" wrapText="1"/>
    </xf>
    <xf numFmtId="1" fontId="1" fillId="4" borderId="0" xfId="0" applyNumberFormat="1" applyFont="1" applyFill="1" applyBorder="1" applyAlignment="1">
      <alignment horizontal="center" vertical="center"/>
    </xf>
    <xf numFmtId="1" fontId="80" fillId="4" borderId="8" xfId="0" applyNumberFormat="1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left" vertical="center" wrapText="1"/>
    </xf>
    <xf numFmtId="1" fontId="1" fillId="4" borderId="8" xfId="0" applyNumberFormat="1" applyFont="1" applyFill="1" applyBorder="1" applyAlignment="1">
      <alignment horizontal="left" vertical="center" wrapText="1"/>
    </xf>
    <xf numFmtId="2" fontId="39" fillId="5" borderId="8" xfId="0" applyNumberFormat="1" applyFont="1" applyFill="1" applyBorder="1" applyAlignment="1">
      <alignment horizontal="center" vertical="center" wrapText="1"/>
    </xf>
    <xf numFmtId="9" fontId="39" fillId="0" borderId="19" xfId="11" applyFont="1" applyFill="1" applyBorder="1" applyAlignment="1">
      <alignment horizontal="center" vertical="center" wrapText="1"/>
    </xf>
    <xf numFmtId="9" fontId="11" fillId="0" borderId="19" xfId="11" applyFont="1" applyFill="1" applyBorder="1" applyAlignment="1">
      <alignment horizontal="center" vertical="center" wrapText="1"/>
    </xf>
    <xf numFmtId="0" fontId="44" fillId="0" borderId="27" xfId="0" applyFont="1" applyFill="1" applyBorder="1" applyAlignment="1">
      <alignment horizontal="left" vertical="center" wrapText="1"/>
    </xf>
    <xf numFmtId="0" fontId="44" fillId="7" borderId="27" xfId="0" applyFont="1" applyFill="1" applyBorder="1" applyAlignment="1">
      <alignment horizontal="center" vertical="center" wrapText="1"/>
    </xf>
    <xf numFmtId="3" fontId="44" fillId="7" borderId="27" xfId="0" applyNumberFormat="1" applyFont="1" applyFill="1" applyBorder="1" applyAlignment="1">
      <alignment horizontal="center" vertical="center" wrapText="1"/>
    </xf>
    <xf numFmtId="0" fontId="44" fillId="7" borderId="27" xfId="0" applyFont="1" applyFill="1" applyBorder="1" applyAlignment="1">
      <alignment horizontal="center" vertical="center"/>
    </xf>
    <xf numFmtId="1" fontId="44" fillId="0" borderId="2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79" xfId="0" applyNumberFormat="1" applyBorder="1" applyAlignment="1">
      <alignment horizontal="center"/>
    </xf>
    <xf numFmtId="0" fontId="2" fillId="0" borderId="27" xfId="7" applyNumberFormat="1" applyFont="1" applyFill="1" applyBorder="1"/>
    <xf numFmtId="0" fontId="11" fillId="0" borderId="43" xfId="7" applyNumberFormat="1" applyFont="1" applyFill="1" applyBorder="1" applyAlignment="1">
      <alignment horizontal="center" wrapText="1"/>
    </xf>
    <xf numFmtId="0" fontId="3" fillId="0" borderId="27" xfId="7" applyNumberFormat="1" applyFont="1" applyFill="1" applyBorder="1" applyAlignment="1">
      <alignment horizontal="center"/>
    </xf>
    <xf numFmtId="0" fontId="11" fillId="0" borderId="27" xfId="7" applyNumberFormat="1" applyFont="1" applyFill="1" applyBorder="1" applyAlignment="1">
      <alignment horizontal="center"/>
    </xf>
    <xf numFmtId="0" fontId="0" fillId="0" borderId="44" xfId="0" applyNumberFormat="1" applyBorder="1" applyAlignment="1">
      <alignment horizontal="center"/>
    </xf>
    <xf numFmtId="0" fontId="0" fillId="0" borderId="80" xfId="0" applyNumberFormat="1" applyBorder="1" applyAlignment="1">
      <alignment horizontal="center"/>
    </xf>
    <xf numFmtId="0" fontId="11" fillId="0" borderId="44" xfId="7" applyNumberFormat="1" applyFont="1" applyFill="1" applyBorder="1" applyAlignment="1">
      <alignment horizontal="center"/>
    </xf>
    <xf numFmtId="0" fontId="11" fillId="0" borderId="80" xfId="7" applyNumberFormat="1" applyFont="1" applyFill="1" applyBorder="1" applyAlignment="1">
      <alignment horizontal="center"/>
    </xf>
    <xf numFmtId="9" fontId="1" fillId="0" borderId="76" xfId="11" applyFont="1" applyFill="1" applyBorder="1" applyAlignment="1">
      <alignment horizontal="center"/>
    </xf>
    <xf numFmtId="0" fontId="11" fillId="0" borderId="88" xfId="7" applyNumberFormat="1" applyFont="1" applyFill="1" applyBorder="1" applyAlignment="1">
      <alignment horizontal="center"/>
    </xf>
    <xf numFmtId="0" fontId="11" fillId="0" borderId="66" xfId="7" applyNumberFormat="1" applyFont="1" applyFill="1" applyBorder="1" applyAlignment="1">
      <alignment horizontal="center"/>
    </xf>
    <xf numFmtId="0" fontId="0" fillId="0" borderId="66" xfId="0" applyNumberForma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3" fontId="44" fillId="0" borderId="48" xfId="0" applyNumberFormat="1" applyFont="1" applyFill="1" applyBorder="1" applyAlignment="1">
      <alignment horizontal="center" vertical="center" wrapText="1" readingOrder="1"/>
    </xf>
    <xf numFmtId="1" fontId="1" fillId="0" borderId="0" xfId="5" quotePrefix="1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/>
    </xf>
    <xf numFmtId="0" fontId="18" fillId="7" borderId="0" xfId="0" applyFont="1" applyFill="1" applyBorder="1"/>
    <xf numFmtId="1" fontId="21" fillId="0" borderId="0" xfId="6" applyNumberFormat="1" applyFill="1" applyBorder="1" applyAlignment="1" applyProtection="1">
      <alignment horizontal="left"/>
    </xf>
    <xf numFmtId="0" fontId="18" fillId="7" borderId="0" xfId="0" applyFont="1" applyFill="1" applyAlignment="1">
      <alignment horizontal="center" vertical="center" wrapText="1"/>
    </xf>
    <xf numFmtId="1" fontId="21" fillId="0" borderId="20" xfId="6" applyNumberFormat="1" applyFill="1" applyBorder="1" applyAlignment="1" applyProtection="1">
      <alignment horizontal="left"/>
    </xf>
    <xf numFmtId="1" fontId="67" fillId="0" borderId="8" xfId="5" quotePrefix="1" applyNumberFormat="1" applyFont="1" applyFill="1" applyBorder="1" applyAlignment="1">
      <alignment horizontal="center" vertical="center"/>
    </xf>
    <xf numFmtId="0" fontId="67" fillId="0" borderId="8" xfId="5" applyFont="1" applyFill="1" applyBorder="1" applyAlignment="1">
      <alignment horizontal="left" vertical="center"/>
    </xf>
    <xf numFmtId="0" fontId="67" fillId="0" borderId="8" xfId="5" applyFont="1" applyFill="1" applyBorder="1" applyAlignment="1">
      <alignment horizontal="center" vertical="center"/>
    </xf>
    <xf numFmtId="4" fontId="68" fillId="0" borderId="8" xfId="0" applyNumberFormat="1" applyFont="1" applyFill="1" applyBorder="1" applyAlignment="1">
      <alignment horizontal="center"/>
    </xf>
    <xf numFmtId="0" fontId="68" fillId="7" borderId="0" xfId="0" applyFont="1" applyFill="1" applyBorder="1"/>
    <xf numFmtId="1" fontId="21" fillId="0" borderId="23" xfId="6" applyNumberFormat="1" applyFill="1" applyBorder="1" applyAlignment="1" applyProtection="1">
      <alignment horizontal="left"/>
    </xf>
    <xf numFmtId="2" fontId="67" fillId="0" borderId="8" xfId="5" applyNumberFormat="1" applyFont="1" applyFill="1" applyBorder="1" applyAlignment="1">
      <alignment horizontal="center" vertical="center"/>
    </xf>
    <xf numFmtId="1" fontId="11" fillId="8" borderId="16" xfId="5" applyNumberFormat="1" applyFont="1" applyFill="1" applyBorder="1" applyAlignment="1">
      <alignment horizontal="center" vertical="center"/>
    </xf>
    <xf numFmtId="0" fontId="11" fillId="8" borderId="16" xfId="5" applyFont="1" applyFill="1" applyBorder="1" applyAlignment="1">
      <alignment horizontal="center" vertical="center"/>
    </xf>
    <xf numFmtId="4" fontId="11" fillId="8" borderId="41" xfId="5" applyNumberFormat="1" applyFont="1" applyFill="1" applyBorder="1" applyAlignment="1">
      <alignment horizontal="center" vertical="center" wrapText="1"/>
    </xf>
    <xf numFmtId="0" fontId="40" fillId="8" borderId="19" xfId="5" applyFont="1" applyFill="1" applyBorder="1" applyAlignment="1">
      <alignment horizontal="left" vertical="center"/>
    </xf>
    <xf numFmtId="2" fontId="1" fillId="0" borderId="0" xfId="5" quotePrefix="1" applyNumberFormat="1" applyFont="1" applyFill="1" applyBorder="1" applyAlignment="1">
      <alignment horizontal="center" vertical="center"/>
    </xf>
    <xf numFmtId="9" fontId="68" fillId="0" borderId="8" xfId="11" applyFont="1" applyFill="1" applyBorder="1"/>
    <xf numFmtId="0" fontId="21" fillId="8" borderId="19" xfId="6" applyFill="1" applyBorder="1" applyAlignment="1" applyProtection="1">
      <alignment horizontal="left" vertical="center"/>
    </xf>
    <xf numFmtId="0" fontId="0" fillId="0" borderId="8" xfId="0" applyFont="1" applyBorder="1" applyAlignment="1">
      <alignment horizontal="left" vertical="center" wrapText="1"/>
    </xf>
    <xf numFmtId="0" fontId="80" fillId="0" borderId="8" xfId="0" applyFont="1" applyFill="1" applyBorder="1" applyAlignment="1">
      <alignment horizontal="left" vertical="center" wrapText="1"/>
    </xf>
    <xf numFmtId="1" fontId="80" fillId="0" borderId="8" xfId="0" applyNumberFormat="1" applyFont="1" applyFill="1" applyBorder="1" applyAlignment="1">
      <alignment horizontal="center" vertical="center" wrapText="1"/>
    </xf>
    <xf numFmtId="0" fontId="0" fillId="0" borderId="8" xfId="0" applyFill="1" applyBorder="1"/>
    <xf numFmtId="0" fontId="14" fillId="0" borderId="73" xfId="0" applyFont="1" applyBorder="1"/>
    <xf numFmtId="0" fontId="6" fillId="0" borderId="14" xfId="0" applyFont="1" applyBorder="1"/>
    <xf numFmtId="1" fontId="6" fillId="0" borderId="14" xfId="0" applyNumberFormat="1" applyFont="1" applyBorder="1"/>
    <xf numFmtId="2" fontId="0" fillId="0" borderId="14" xfId="0" applyNumberFormat="1" applyBorder="1"/>
    <xf numFmtId="2" fontId="1" fillId="0" borderId="14" xfId="0" applyNumberFormat="1" applyFont="1" applyFill="1" applyBorder="1"/>
    <xf numFmtId="9" fontId="1" fillId="0" borderId="83" xfId="11" applyFont="1" applyFill="1" applyBorder="1" applyAlignment="1">
      <alignment horizontal="center"/>
    </xf>
    <xf numFmtId="0" fontId="11" fillId="0" borderId="79" xfId="7" applyNumberFormat="1" applyFont="1" applyFill="1" applyBorder="1" applyAlignment="1">
      <alignment horizontal="center"/>
    </xf>
    <xf numFmtId="0" fontId="0" fillId="0" borderId="51" xfId="0" applyNumberFormat="1" applyBorder="1"/>
    <xf numFmtId="0" fontId="0" fillId="0" borderId="37" xfId="0" applyNumberFormat="1" applyBorder="1"/>
    <xf numFmtId="0" fontId="0" fillId="0" borderId="37" xfId="0" applyNumberFormat="1" applyBorder="1" applyAlignment="1">
      <alignment horizontal="center"/>
    </xf>
    <xf numFmtId="0" fontId="10" fillId="0" borderId="37" xfId="0" applyNumberFormat="1" applyFont="1" applyBorder="1"/>
    <xf numFmtId="0" fontId="14" fillId="0" borderId="51" xfId="0" applyFont="1" applyBorder="1"/>
    <xf numFmtId="0" fontId="6" fillId="0" borderId="37" xfId="0" applyFont="1" applyBorder="1"/>
    <xf numFmtId="1" fontId="6" fillId="0" borderId="37" xfId="0" applyNumberFormat="1" applyFont="1" applyBorder="1"/>
    <xf numFmtId="4" fontId="1" fillId="0" borderId="37" xfId="0" applyNumberFormat="1" applyFont="1" applyFill="1" applyBorder="1"/>
    <xf numFmtId="0" fontId="63" fillId="0" borderId="93" xfId="0" applyNumberFormat="1" applyFont="1" applyBorder="1" applyAlignment="1">
      <alignment horizontal="left"/>
    </xf>
    <xf numFmtId="0" fontId="0" fillId="0" borderId="55" xfId="0" applyNumberFormat="1" applyBorder="1"/>
    <xf numFmtId="4" fontId="1" fillId="0" borderId="55" xfId="0" applyNumberFormat="1" applyFont="1" applyFill="1" applyBorder="1"/>
    <xf numFmtId="0" fontId="0" fillId="0" borderId="86" xfId="0" applyNumberFormat="1" applyBorder="1" applyAlignment="1">
      <alignment horizontal="center"/>
    </xf>
    <xf numFmtId="0" fontId="11" fillId="0" borderId="37" xfId="0" applyNumberFormat="1" applyFont="1" applyBorder="1" applyAlignment="1">
      <alignment horizontal="center"/>
    </xf>
    <xf numFmtId="1" fontId="60" fillId="0" borderId="55" xfId="0" applyNumberFormat="1" applyFont="1" applyBorder="1"/>
    <xf numFmtId="2" fontId="0" fillId="0" borderId="55" xfId="0" applyNumberFormat="1" applyBorder="1"/>
    <xf numFmtId="0" fontId="1" fillId="7" borderId="22" xfId="0" applyFont="1" applyFill="1" applyBorder="1" applyAlignment="1">
      <alignment horizontal="left" vertical="center" wrapText="1"/>
    </xf>
    <xf numFmtId="3" fontId="1" fillId="7" borderId="20" xfId="0" applyNumberFormat="1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1" fontId="1" fillId="0" borderId="14" xfId="0" applyNumberFormat="1" applyFont="1" applyFill="1" applyBorder="1" applyAlignment="1">
      <alignment horizontal="center"/>
    </xf>
    <xf numFmtId="0" fontId="19" fillId="7" borderId="20" xfId="0" applyFont="1" applyFill="1" applyBorder="1"/>
    <xf numFmtId="2" fontId="19" fillId="0" borderId="60" xfId="0" applyNumberFormat="1" applyFont="1" applyBorder="1" applyAlignment="1">
      <alignment horizontal="center" vertical="center" wrapText="1"/>
    </xf>
    <xf numFmtId="0" fontId="48" fillId="0" borderId="84" xfId="0" applyFont="1" applyBorder="1" applyAlignment="1">
      <alignment horizontal="left" vertical="center"/>
    </xf>
    <xf numFmtId="0" fontId="48" fillId="0" borderId="89" xfId="0" applyFont="1" applyBorder="1" applyAlignment="1">
      <alignment horizontal="left" vertical="center"/>
    </xf>
    <xf numFmtId="2" fontId="49" fillId="0" borderId="91" xfId="0" applyNumberFormat="1" applyFont="1" applyBorder="1" applyAlignment="1">
      <alignment horizontal="center"/>
    </xf>
    <xf numFmtId="0" fontId="0" fillId="0" borderId="44" xfId="0" applyBorder="1"/>
    <xf numFmtId="0" fontId="19" fillId="7" borderId="50" xfId="0" applyFont="1" applyFill="1" applyBorder="1"/>
    <xf numFmtId="4" fontId="19" fillId="0" borderId="43" xfId="0" applyNumberFormat="1" applyFont="1" applyBorder="1" applyAlignment="1">
      <alignment horizontal="center" vertical="center" wrapText="1"/>
    </xf>
    <xf numFmtId="0" fontId="2" fillId="0" borderId="42" xfId="7" applyNumberFormat="1" applyFont="1" applyFill="1" applyBorder="1"/>
    <xf numFmtId="1" fontId="67" fillId="0" borderId="14" xfId="5" quotePrefix="1" applyNumberFormat="1" applyFont="1" applyFill="1" applyBorder="1" applyAlignment="1">
      <alignment horizontal="center" vertical="center"/>
    </xf>
    <xf numFmtId="0" fontId="67" fillId="0" borderId="14" xfId="5" applyFont="1" applyFill="1" applyBorder="1" applyAlignment="1">
      <alignment horizontal="left" vertical="center"/>
    </xf>
    <xf numFmtId="2" fontId="67" fillId="0" borderId="14" xfId="5" applyNumberFormat="1" applyFont="1" applyFill="1" applyBorder="1" applyAlignment="1">
      <alignment horizontal="center" vertical="center"/>
    </xf>
    <xf numFmtId="4" fontId="68" fillId="0" borderId="14" xfId="0" applyNumberFormat="1" applyFont="1" applyFill="1" applyBorder="1" applyAlignment="1">
      <alignment horizontal="center"/>
    </xf>
    <xf numFmtId="9" fontId="68" fillId="0" borderId="14" xfId="11" applyFont="1" applyFill="1" applyBorder="1"/>
    <xf numFmtId="1" fontId="67" fillId="0" borderId="0" xfId="1" applyNumberFormat="1" applyFont="1" applyFill="1" applyBorder="1" applyAlignment="1">
      <alignment horizontal="left"/>
    </xf>
    <xf numFmtId="0" fontId="11" fillId="0" borderId="8" xfId="7" applyNumberFormat="1" applyFont="1" applyFill="1" applyBorder="1" applyAlignment="1">
      <alignment horizontal="center"/>
    </xf>
    <xf numFmtId="0" fontId="39" fillId="7" borderId="8" xfId="0" applyFont="1" applyFill="1" applyBorder="1" applyAlignment="1">
      <alignment horizontal="center"/>
    </xf>
    <xf numFmtId="1" fontId="1" fillId="0" borderId="41" xfId="2" applyNumberFormat="1" applyFont="1" applyFill="1" applyBorder="1" applyAlignment="1">
      <alignment horizontal="center" vertical="center" wrapText="1"/>
    </xf>
    <xf numFmtId="1" fontId="80" fillId="0" borderId="8" xfId="0" applyNumberFormat="1" applyFont="1" applyFill="1" applyBorder="1" applyAlignment="1">
      <alignment horizontal="center" vertical="center"/>
    </xf>
    <xf numFmtId="0" fontId="44" fillId="0" borderId="8" xfId="0" applyNumberFormat="1" applyFont="1" applyFill="1" applyBorder="1"/>
    <xf numFmtId="0" fontId="1" fillId="0" borderId="27" xfId="0" applyNumberFormat="1" applyFont="1" applyFill="1" applyBorder="1" applyAlignment="1">
      <alignment horizontal="center"/>
    </xf>
    <xf numFmtId="0" fontId="1" fillId="0" borderId="27" xfId="0" applyNumberFormat="1" applyFont="1" applyFill="1" applyBorder="1" applyAlignment="1">
      <alignment horizontal="center" vertical="center"/>
    </xf>
    <xf numFmtId="0" fontId="44" fillId="0" borderId="27" xfId="0" applyFont="1" applyFill="1" applyBorder="1" applyAlignment="1">
      <alignment horizontal="center" vertical="center" wrapText="1"/>
    </xf>
    <xf numFmtId="3" fontId="44" fillId="0" borderId="27" xfId="0" applyNumberFormat="1" applyFont="1" applyFill="1" applyBorder="1" applyAlignment="1">
      <alignment horizontal="center" vertical="center" wrapText="1"/>
    </xf>
    <xf numFmtId="1" fontId="44" fillId="0" borderId="25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/>
    </xf>
    <xf numFmtId="1" fontId="0" fillId="0" borderId="8" xfId="0" applyNumberFormat="1" applyFont="1" applyBorder="1" applyAlignment="1">
      <alignment horizontal="center" vertical="center"/>
    </xf>
    <xf numFmtId="168" fontId="84" fillId="0" borderId="8" xfId="0" applyNumberFormat="1" applyFont="1" applyFill="1" applyBorder="1" applyAlignment="1">
      <alignment horizontal="center" textRotation="255"/>
    </xf>
    <xf numFmtId="0" fontId="19" fillId="0" borderId="8" xfId="0" applyNumberFormat="1" applyFont="1" applyFill="1" applyBorder="1"/>
    <xf numFmtId="2" fontId="45" fillId="5" borderId="8" xfId="0" applyNumberFormat="1" applyFont="1" applyFill="1" applyBorder="1" applyAlignment="1">
      <alignment horizontal="center" vertical="center" wrapText="1"/>
    </xf>
    <xf numFmtId="2" fontId="43" fillId="0" borderId="8" xfId="0" applyNumberFormat="1" applyFont="1" applyFill="1" applyBorder="1" applyAlignment="1">
      <alignment horizontal="center" vertical="center"/>
    </xf>
    <xf numFmtId="0" fontId="45" fillId="0" borderId="8" xfId="0" applyNumberFormat="1" applyFont="1" applyFill="1" applyBorder="1" applyAlignment="1">
      <alignment horizontal="center"/>
    </xf>
    <xf numFmtId="1" fontId="1" fillId="0" borderId="27" xfId="2" applyNumberFormat="1" applyFont="1" applyFill="1" applyBorder="1" applyAlignment="1">
      <alignment horizontal="center" vertical="center" wrapText="1"/>
    </xf>
    <xf numFmtId="3" fontId="19" fillId="4" borderId="43" xfId="0" applyNumberFormat="1" applyFont="1" applyFill="1" applyBorder="1" applyAlignment="1">
      <alignment horizontal="center" vertical="center" wrapText="1"/>
    </xf>
    <xf numFmtId="0" fontId="60" fillId="0" borderId="69" xfId="0" applyFont="1" applyBorder="1"/>
    <xf numFmtId="3" fontId="60" fillId="0" borderId="27" xfId="0" applyNumberFormat="1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 vertical="center" wrapText="1"/>
    </xf>
    <xf numFmtId="171" fontId="60" fillId="0" borderId="27" xfId="0" applyNumberFormat="1" applyFont="1" applyBorder="1" applyAlignment="1">
      <alignment horizontal="center"/>
    </xf>
    <xf numFmtId="2" fontId="19" fillId="0" borderId="64" xfId="0" applyNumberFormat="1" applyFont="1" applyBorder="1" applyAlignment="1">
      <alignment horizontal="center" vertical="center" wrapText="1"/>
    </xf>
    <xf numFmtId="0" fontId="44" fillId="4" borderId="52" xfId="0" applyFont="1" applyFill="1" applyBorder="1" applyAlignment="1">
      <alignment horizontal="center" vertical="center" wrapText="1"/>
    </xf>
    <xf numFmtId="3" fontId="44" fillId="4" borderId="52" xfId="0" applyNumberFormat="1" applyFont="1" applyFill="1" applyBorder="1" applyAlignment="1">
      <alignment horizontal="center"/>
    </xf>
    <xf numFmtId="170" fontId="43" fillId="4" borderId="48" xfId="0" applyNumberFormat="1" applyFont="1" applyFill="1" applyBorder="1"/>
    <xf numFmtId="0" fontId="1" fillId="4" borderId="62" xfId="0" applyFont="1" applyFill="1" applyBorder="1" applyAlignment="1">
      <alignment horizontal="center" vertical="center" wrapText="1"/>
    </xf>
    <xf numFmtId="3" fontId="1" fillId="4" borderId="62" xfId="0" applyNumberFormat="1" applyFont="1" applyFill="1" applyBorder="1" applyAlignment="1">
      <alignment horizontal="center" vertical="center" wrapText="1"/>
    </xf>
    <xf numFmtId="1" fontId="17" fillId="4" borderId="62" xfId="0" applyNumberFormat="1" applyFont="1" applyFill="1" applyBorder="1" applyAlignment="1" applyProtection="1">
      <alignment horizontal="center"/>
      <protection locked="0"/>
    </xf>
    <xf numFmtId="1" fontId="1" fillId="4" borderId="87" xfId="0" applyNumberFormat="1" applyFont="1" applyFill="1" applyBorder="1" applyAlignment="1">
      <alignment horizontal="center" vertical="center" wrapText="1"/>
    </xf>
    <xf numFmtId="0" fontId="0" fillId="4" borderId="62" xfId="0" applyNumberFormat="1" applyFill="1" applyBorder="1" applyAlignment="1">
      <alignment horizontal="center"/>
    </xf>
    <xf numFmtId="4" fontId="57" fillId="4" borderId="88" xfId="0" applyNumberFormat="1" applyFont="1" applyFill="1" applyBorder="1" applyAlignment="1">
      <alignment horizontal="center" vertical="center" wrapText="1"/>
    </xf>
    <xf numFmtId="2" fontId="19" fillId="4" borderId="77" xfId="0" applyNumberFormat="1" applyFont="1" applyFill="1" applyBorder="1" applyAlignment="1">
      <alignment horizontal="center" vertical="center" wrapText="1"/>
    </xf>
    <xf numFmtId="2" fontId="49" fillId="4" borderId="43" xfId="0" applyNumberFormat="1" applyFont="1" applyFill="1" applyBorder="1" applyAlignment="1">
      <alignment horizontal="center" vertical="center"/>
    </xf>
    <xf numFmtId="2" fontId="55" fillId="0" borderId="75" xfId="0" applyNumberFormat="1" applyFont="1" applyBorder="1" applyAlignment="1">
      <alignment horizontal="center" vertical="center" wrapText="1"/>
    </xf>
    <xf numFmtId="2" fontId="55" fillId="0" borderId="64" xfId="0" applyNumberFormat="1" applyFont="1" applyBorder="1" applyAlignment="1">
      <alignment horizontal="center" vertical="center" wrapText="1"/>
    </xf>
    <xf numFmtId="2" fontId="55" fillId="0" borderId="67" xfId="0" applyNumberFormat="1" applyFont="1" applyBorder="1" applyAlignment="1">
      <alignment horizontal="center" vertical="center" wrapText="1"/>
    </xf>
    <xf numFmtId="2" fontId="55" fillId="0" borderId="71" xfId="0" applyNumberFormat="1" applyFont="1" applyBorder="1" applyAlignment="1">
      <alignment horizontal="center" vertical="center" wrapText="1"/>
    </xf>
    <xf numFmtId="2" fontId="55" fillId="0" borderId="103" xfId="0" applyNumberFormat="1" applyFont="1" applyBorder="1" applyAlignment="1">
      <alignment horizontal="center" vertical="center" wrapText="1"/>
    </xf>
    <xf numFmtId="2" fontId="56" fillId="0" borderId="67" xfId="0" applyNumberFormat="1" applyFont="1" applyBorder="1" applyAlignment="1">
      <alignment horizontal="center" vertical="center" wrapText="1"/>
    </xf>
    <xf numFmtId="2" fontId="56" fillId="0" borderId="104" xfId="0" applyNumberFormat="1" applyFont="1" applyBorder="1" applyAlignment="1">
      <alignment horizontal="center" vertical="center" wrapText="1"/>
    </xf>
    <xf numFmtId="2" fontId="56" fillId="0" borderId="77" xfId="0" applyNumberFormat="1" applyFont="1" applyBorder="1" applyAlignment="1">
      <alignment horizontal="center" vertical="center" wrapText="1"/>
    </xf>
    <xf numFmtId="9" fontId="43" fillId="4" borderId="75" xfId="11" applyFont="1" applyFill="1" applyBorder="1" applyAlignment="1">
      <alignment horizontal="left"/>
    </xf>
    <xf numFmtId="9" fontId="43" fillId="4" borderId="103" xfId="11" applyFont="1" applyFill="1" applyBorder="1" applyAlignment="1">
      <alignment horizontal="left"/>
    </xf>
    <xf numFmtId="169" fontId="56" fillId="0" borderId="77" xfId="0" applyNumberFormat="1" applyFont="1" applyBorder="1" applyAlignment="1">
      <alignment horizontal="center"/>
    </xf>
    <xf numFmtId="9" fontId="49" fillId="0" borderId="67" xfId="11" applyFont="1" applyBorder="1" applyAlignment="1">
      <alignment horizontal="center" vertical="center" wrapText="1"/>
    </xf>
    <xf numFmtId="9" fontId="49" fillId="0" borderId="77" xfId="11" applyFont="1" applyBorder="1" applyAlignment="1">
      <alignment horizontal="center" vertical="center" wrapText="1"/>
    </xf>
    <xf numFmtId="9" fontId="49" fillId="0" borderId="102" xfId="11" applyFont="1" applyBorder="1" applyAlignment="1">
      <alignment horizontal="center" vertical="center" wrapText="1"/>
    </xf>
    <xf numFmtId="1" fontId="49" fillId="0" borderId="75" xfId="0" applyNumberFormat="1" applyFont="1" applyBorder="1" applyAlignment="1">
      <alignment horizontal="center" vertical="center" wrapText="1"/>
    </xf>
    <xf numFmtId="1" fontId="49" fillId="0" borderId="71" xfId="0" applyNumberFormat="1" applyFont="1" applyBorder="1" applyAlignment="1">
      <alignment horizontal="center" vertical="center" wrapText="1"/>
    </xf>
    <xf numFmtId="1" fontId="49" fillId="0" borderId="74" xfId="0" applyNumberFormat="1" applyFont="1" applyBorder="1" applyAlignment="1">
      <alignment horizontal="center" vertical="center" wrapText="1"/>
    </xf>
    <xf numFmtId="1" fontId="56" fillId="0" borderId="77" xfId="0" applyNumberFormat="1" applyFont="1" applyBorder="1" applyAlignment="1">
      <alignment horizontal="center" vertical="center" wrapText="1"/>
    </xf>
    <xf numFmtId="9" fontId="19" fillId="0" borderId="56" xfId="11" applyFont="1" applyBorder="1" applyAlignment="1">
      <alignment horizontal="center" vertical="center" wrapText="1"/>
    </xf>
    <xf numFmtId="9" fontId="19" fillId="4" borderId="56" xfId="11" applyFont="1" applyFill="1" applyBorder="1" applyAlignment="1">
      <alignment horizontal="center" vertical="center" wrapText="1"/>
    </xf>
    <xf numFmtId="9" fontId="19" fillId="0" borderId="60" xfId="11" applyFont="1" applyBorder="1" applyAlignment="1">
      <alignment horizontal="center" vertical="center" wrapText="1"/>
    </xf>
    <xf numFmtId="9" fontId="19" fillId="0" borderId="59" xfId="11" applyFont="1" applyBorder="1" applyAlignment="1">
      <alignment horizontal="center" vertical="center" wrapText="1"/>
    </xf>
    <xf numFmtId="0" fontId="1" fillId="0" borderId="8" xfId="0" applyFont="1" applyBorder="1"/>
    <xf numFmtId="1" fontId="49" fillId="0" borderId="8" xfId="0" applyNumberFormat="1" applyFont="1" applyFill="1" applyBorder="1" applyAlignment="1">
      <alignment horizontal="center"/>
    </xf>
    <xf numFmtId="2" fontId="19" fillId="0" borderId="8" xfId="0" applyNumberFormat="1" applyFont="1" applyBorder="1" applyAlignment="1">
      <alignment horizontal="center" vertical="center" wrapText="1"/>
    </xf>
    <xf numFmtId="2" fontId="49" fillId="0" borderId="8" xfId="0" applyNumberFormat="1" applyFont="1" applyBorder="1" applyAlignment="1">
      <alignment horizontal="center"/>
    </xf>
    <xf numFmtId="9" fontId="19" fillId="0" borderId="8" xfId="11" applyFont="1" applyBorder="1" applyAlignment="1">
      <alignment horizontal="center" vertical="center" wrapText="1"/>
    </xf>
    <xf numFmtId="0" fontId="1" fillId="0" borderId="52" xfId="0" applyFont="1" applyBorder="1"/>
    <xf numFmtId="2" fontId="19" fillId="0" borderId="52" xfId="0" applyNumberFormat="1" applyFont="1" applyBorder="1" applyAlignment="1">
      <alignment horizontal="center" vertical="center" wrapText="1"/>
    </xf>
    <xf numFmtId="2" fontId="49" fillId="0" borderId="52" xfId="0" applyNumberFormat="1" applyFont="1" applyBorder="1" applyAlignment="1">
      <alignment horizontal="center"/>
    </xf>
    <xf numFmtId="9" fontId="19" fillId="0" borderId="52" xfId="11" applyFont="1" applyBorder="1" applyAlignment="1">
      <alignment horizontal="center" vertical="center" wrapText="1"/>
    </xf>
    <xf numFmtId="169" fontId="56" fillId="0" borderId="44" xfId="0" applyNumberFormat="1" applyFont="1" applyBorder="1" applyAlignment="1">
      <alignment horizontal="center"/>
    </xf>
    <xf numFmtId="169" fontId="56" fillId="0" borderId="46" xfId="0" applyNumberFormat="1" applyFont="1" applyBorder="1" applyAlignment="1">
      <alignment horizontal="center"/>
    </xf>
    <xf numFmtId="0" fontId="1" fillId="0" borderId="48" xfId="0" applyFont="1" applyBorder="1"/>
    <xf numFmtId="2" fontId="19" fillId="0" borderId="48" xfId="0" applyNumberFormat="1" applyFont="1" applyBorder="1" applyAlignment="1">
      <alignment horizontal="center" vertical="center" wrapText="1"/>
    </xf>
    <xf numFmtId="2" fontId="49" fillId="0" borderId="48" xfId="0" applyNumberFormat="1" applyFont="1" applyBorder="1" applyAlignment="1">
      <alignment horizontal="center"/>
    </xf>
    <xf numFmtId="169" fontId="56" fillId="0" borderId="50" xfId="0" applyNumberFormat="1" applyFont="1" applyBorder="1" applyAlignment="1">
      <alignment horizontal="center"/>
    </xf>
    <xf numFmtId="9" fontId="56" fillId="0" borderId="60" xfId="11" applyFont="1" applyBorder="1" applyAlignment="1">
      <alignment horizontal="center" vertical="center" wrapText="1"/>
    </xf>
    <xf numFmtId="9" fontId="56" fillId="0" borderId="43" xfId="11" applyFont="1" applyBorder="1" applyAlignment="1">
      <alignment horizontal="center" vertical="center" wrapText="1"/>
    </xf>
    <xf numFmtId="0" fontId="45" fillId="0" borderId="62" xfId="0" applyFont="1" applyBorder="1"/>
    <xf numFmtId="0" fontId="1" fillId="7" borderId="62" xfId="0" applyFont="1" applyFill="1" applyBorder="1" applyAlignment="1">
      <alignment horizontal="center" vertical="center" wrapText="1"/>
    </xf>
    <xf numFmtId="3" fontId="1" fillId="7" borderId="62" xfId="0" applyNumberFormat="1" applyFont="1" applyFill="1" applyBorder="1" applyAlignment="1">
      <alignment horizontal="center" vertical="center" wrapText="1"/>
    </xf>
    <xf numFmtId="0" fontId="1" fillId="7" borderId="62" xfId="0" applyFont="1" applyFill="1" applyBorder="1" applyAlignment="1">
      <alignment horizontal="center" vertical="center"/>
    </xf>
    <xf numFmtId="1" fontId="19" fillId="0" borderId="48" xfId="0" applyNumberFormat="1" applyFont="1" applyFill="1" applyBorder="1" applyAlignment="1">
      <alignment horizontal="center"/>
    </xf>
    <xf numFmtId="0" fontId="19" fillId="7" borderId="62" xfId="0" applyFont="1" applyFill="1" applyBorder="1"/>
    <xf numFmtId="4" fontId="57" fillId="7" borderId="98" xfId="0" applyNumberFormat="1" applyFont="1" applyFill="1" applyBorder="1" applyAlignment="1">
      <alignment horizontal="center" vertical="center" wrapText="1"/>
    </xf>
    <xf numFmtId="2" fontId="19" fillId="0" borderId="76" xfId="0" applyNumberFormat="1" applyFont="1" applyBorder="1" applyAlignment="1">
      <alignment horizontal="center" vertical="center" wrapText="1"/>
    </xf>
    <xf numFmtId="9" fontId="19" fillId="0" borderId="43" xfId="11" applyFont="1" applyBorder="1" applyAlignment="1">
      <alignment horizontal="center" vertical="center" wrapText="1"/>
    </xf>
    <xf numFmtId="0" fontId="60" fillId="0" borderId="72" xfId="0" applyFont="1" applyBorder="1"/>
    <xf numFmtId="1" fontId="17" fillId="0" borderId="14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 applyAlignment="1">
      <alignment horizontal="center"/>
    </xf>
    <xf numFmtId="4" fontId="57" fillId="0" borderId="105" xfId="0" applyNumberFormat="1" applyFont="1" applyFill="1" applyBorder="1" applyAlignment="1">
      <alignment horizontal="center" vertical="center" wrapText="1"/>
    </xf>
    <xf numFmtId="0" fontId="60" fillId="0" borderId="84" xfId="0" applyFont="1" applyBorder="1"/>
    <xf numFmtId="4" fontId="57" fillId="0" borderId="52" xfId="0" applyNumberFormat="1" applyFont="1" applyFill="1" applyBorder="1" applyAlignment="1">
      <alignment horizontal="center" vertical="center" wrapText="1"/>
    </xf>
    <xf numFmtId="1" fontId="19" fillId="0" borderId="14" xfId="0" applyNumberFormat="1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9" fillId="0" borderId="14" xfId="0" applyFont="1" applyBorder="1"/>
    <xf numFmtId="1" fontId="43" fillId="0" borderId="27" xfId="0" applyNumberFormat="1" applyFont="1" applyFill="1" applyBorder="1" applyAlignment="1">
      <alignment horizontal="center" vertical="center" wrapText="1"/>
    </xf>
    <xf numFmtId="0" fontId="43" fillId="0" borderId="27" xfId="0" applyFont="1" applyFill="1" applyBorder="1" applyAlignment="1">
      <alignment horizontal="left" vertical="center" wrapText="1"/>
    </xf>
    <xf numFmtId="2" fontId="44" fillId="0" borderId="25" xfId="0" applyNumberFormat="1" applyFont="1" applyFill="1" applyBorder="1" applyAlignment="1">
      <alignment horizontal="center" vertical="center" wrapText="1"/>
    </xf>
    <xf numFmtId="2" fontId="61" fillId="0" borderId="25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1" fontId="20" fillId="0" borderId="51" xfId="0" applyNumberFormat="1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20" fillId="0" borderId="76" xfId="0" applyFont="1" applyFill="1" applyBorder="1" applyAlignment="1">
      <alignment horizontal="center" vertical="center" wrapText="1"/>
    </xf>
    <xf numFmtId="2" fontId="42" fillId="0" borderId="76" xfId="0" applyNumberFormat="1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86" fillId="0" borderId="95" xfId="0" applyFont="1" applyBorder="1" applyAlignment="1">
      <alignment horizontal="center" vertical="center" textRotation="90"/>
    </xf>
    <xf numFmtId="0" fontId="36" fillId="0" borderId="8" xfId="0" applyFont="1" applyBorder="1" applyAlignment="1">
      <alignment horizontal="center" vertical="center"/>
    </xf>
    <xf numFmtId="1" fontId="37" fillId="10" borderId="8" xfId="0" applyNumberFormat="1" applyFont="1" applyFill="1" applyBorder="1" applyAlignment="1">
      <alignment horizontal="center" vertical="center"/>
    </xf>
    <xf numFmtId="1" fontId="18" fillId="0" borderId="8" xfId="0" applyNumberFormat="1" applyFont="1" applyFill="1" applyBorder="1" applyAlignment="1">
      <alignment horizontal="center" vertical="top"/>
    </xf>
    <xf numFmtId="0" fontId="18" fillId="0" borderId="8" xfId="0" applyFont="1" applyBorder="1" applyAlignment="1">
      <alignment horizontal="left" vertical="top"/>
    </xf>
    <xf numFmtId="1" fontId="18" fillId="0" borderId="8" xfId="0" applyNumberFormat="1" applyFont="1" applyBorder="1" applyAlignment="1">
      <alignment horizontal="center" vertical="top"/>
    </xf>
    <xf numFmtId="1" fontId="18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top"/>
    </xf>
    <xf numFmtId="2" fontId="44" fillId="0" borderId="8" xfId="0" applyNumberFormat="1" applyFont="1" applyBorder="1" applyAlignment="1">
      <alignment horizontal="center"/>
    </xf>
    <xf numFmtId="0" fontId="60" fillId="0" borderId="8" xfId="0" applyFont="1" applyBorder="1" applyAlignment="1">
      <alignment horizontal="center" vertical="center" wrapText="1"/>
    </xf>
    <xf numFmtId="2" fontId="44" fillId="0" borderId="8" xfId="0" applyNumberFormat="1" applyFont="1" applyBorder="1" applyAlignment="1">
      <alignment horizontal="center" vertical="center"/>
    </xf>
    <xf numFmtId="0" fontId="0" fillId="0" borderId="42" xfId="0" applyFill="1" applyBorder="1" applyAlignment="1">
      <alignment horizontal="center" vertical="center" wrapText="1"/>
    </xf>
    <xf numFmtId="0" fontId="14" fillId="0" borderId="93" xfId="0" applyNumberFormat="1" applyFont="1" applyFill="1" applyBorder="1"/>
    <xf numFmtId="0" fontId="11" fillId="0" borderId="55" xfId="0" applyNumberFormat="1" applyFont="1" applyBorder="1" applyAlignment="1">
      <alignment horizontal="center"/>
    </xf>
    <xf numFmtId="0" fontId="35" fillId="0" borderId="51" xfId="0" applyNumberFormat="1" applyFont="1" applyBorder="1"/>
    <xf numFmtId="1" fontId="0" fillId="0" borderId="37" xfId="0" applyNumberFormat="1" applyBorder="1"/>
    <xf numFmtId="168" fontId="47" fillId="0" borderId="8" xfId="0" applyNumberFormat="1" applyFont="1" applyFill="1" applyBorder="1" applyAlignment="1">
      <alignment horizontal="center" vertical="center"/>
    </xf>
    <xf numFmtId="1" fontId="44" fillId="7" borderId="8" xfId="0" applyNumberFormat="1" applyFont="1" applyFill="1" applyBorder="1" applyAlignment="1">
      <alignment horizontal="center" vertical="center" wrapText="1"/>
    </xf>
    <xf numFmtId="1" fontId="58" fillId="0" borderId="8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1" fontId="44" fillId="0" borderId="0" xfId="0" applyNumberFormat="1" applyFont="1" applyFill="1" applyBorder="1" applyAlignment="1">
      <alignment horizontal="center" vertical="center"/>
    </xf>
    <xf numFmtId="168" fontId="44" fillId="0" borderId="8" xfId="0" applyNumberFormat="1" applyFont="1" applyFill="1" applyBorder="1" applyAlignment="1">
      <alignment horizontal="center" vertical="center"/>
    </xf>
    <xf numFmtId="1" fontId="44" fillId="0" borderId="0" xfId="0" applyNumberFormat="1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left" vertical="center"/>
    </xf>
    <xf numFmtId="168" fontId="47" fillId="0" borderId="14" xfId="0" applyNumberFormat="1" applyFont="1" applyFill="1" applyBorder="1" applyAlignment="1">
      <alignment horizontal="center" vertical="center"/>
    </xf>
    <xf numFmtId="0" fontId="44" fillId="0" borderId="8" xfId="0" applyNumberFormat="1" applyFont="1" applyBorder="1" applyAlignment="1">
      <alignment horizontal="center" vertical="center"/>
    </xf>
    <xf numFmtId="0" fontId="44" fillId="0" borderId="8" xfId="0" applyFont="1" applyFill="1" applyBorder="1" applyAlignment="1" applyProtection="1">
      <alignment vertical="center" wrapText="1"/>
      <protection locked="0"/>
    </xf>
    <xf numFmtId="0" fontId="44" fillId="0" borderId="8" xfId="0" applyFont="1" applyFill="1" applyBorder="1" applyAlignment="1">
      <alignment vertical="center"/>
    </xf>
    <xf numFmtId="1" fontId="87" fillId="0" borderId="8" xfId="6" applyNumberFormat="1" applyFont="1" applyFill="1" applyBorder="1" applyAlignment="1" applyProtection="1">
      <alignment horizontal="center" vertical="center"/>
    </xf>
    <xf numFmtId="168" fontId="43" fillId="0" borderId="24" xfId="0" applyNumberFormat="1" applyFont="1" applyFill="1" applyBorder="1" applyAlignment="1">
      <alignment horizontal="center" textRotation="255" wrapText="1"/>
    </xf>
    <xf numFmtId="168" fontId="47" fillId="0" borderId="0" xfId="0" applyNumberFormat="1" applyFont="1" applyFill="1" applyBorder="1" applyAlignment="1">
      <alignment horizontal="center" vertical="center"/>
    </xf>
    <xf numFmtId="1" fontId="87" fillId="0" borderId="8" xfId="6" applyNumberFormat="1" applyFont="1" applyFill="1" applyBorder="1" applyAlignment="1" applyProtection="1">
      <alignment horizontal="center" vertical="center" wrapText="1"/>
    </xf>
    <xf numFmtId="1" fontId="47" fillId="0" borderId="8" xfId="0" applyNumberFormat="1" applyFont="1" applyFill="1" applyBorder="1" applyAlignment="1">
      <alignment horizontal="center" vertical="center" wrapText="1"/>
    </xf>
    <xf numFmtId="2" fontId="88" fillId="5" borderId="8" xfId="0" applyNumberFormat="1" applyFont="1" applyFill="1" applyBorder="1" applyAlignment="1">
      <alignment horizontal="center" vertical="center" wrapText="1"/>
    </xf>
    <xf numFmtId="0" fontId="44" fillId="0" borderId="8" xfId="6" applyNumberFormat="1" applyFont="1" applyFill="1" applyBorder="1" applyAlignment="1" applyProtection="1">
      <alignment horizontal="left" vertical="center" wrapText="1"/>
    </xf>
    <xf numFmtId="0" fontId="37" fillId="0" borderId="8" xfId="0" applyFont="1" applyBorder="1" applyAlignment="1">
      <alignment horizontal="center" vertical="center" wrapText="1"/>
    </xf>
    <xf numFmtId="168" fontId="84" fillId="0" borderId="24" xfId="0" applyNumberFormat="1" applyFont="1" applyFill="1" applyBorder="1" applyAlignment="1">
      <alignment horizontal="center" textRotation="255"/>
    </xf>
    <xf numFmtId="0" fontId="66" fillId="0" borderId="94" xfId="0" applyFont="1" applyBorder="1" applyAlignment="1">
      <alignment horizontal="center" vertical="center" textRotation="90"/>
    </xf>
    <xf numFmtId="0" fontId="65" fillId="0" borderId="96" xfId="0" applyFont="1" applyBorder="1" applyAlignment="1">
      <alignment horizontal="center" vertical="center" textRotation="90"/>
    </xf>
    <xf numFmtId="0" fontId="63" fillId="0" borderId="93" xfId="0" applyFont="1" applyFill="1" applyBorder="1" applyAlignment="1">
      <alignment horizontal="center" textRotation="90" wrapText="1"/>
    </xf>
    <xf numFmtId="0" fontId="1" fillId="0" borderId="78" xfId="0" applyNumberFormat="1" applyFont="1" applyBorder="1" applyAlignment="1">
      <alignment horizontal="center" textRotation="90" wrapText="1"/>
    </xf>
    <xf numFmtId="0" fontId="1" fillId="0" borderId="65" xfId="0" applyNumberFormat="1" applyFont="1" applyBorder="1" applyAlignment="1">
      <alignment horizontal="center" textRotation="90" wrapText="1"/>
    </xf>
    <xf numFmtId="0" fontId="19" fillId="0" borderId="83" xfId="0" applyFont="1" applyFill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0" fontId="0" fillId="0" borderId="87" xfId="0" applyNumberFormat="1" applyBorder="1" applyAlignment="1">
      <alignment horizontal="center"/>
    </xf>
    <xf numFmtId="0" fontId="63" fillId="0" borderId="61" xfId="0" applyFont="1" applyFill="1" applyBorder="1" applyAlignment="1">
      <alignment horizontal="center" vertical="center" textRotation="90" wrapText="1"/>
    </xf>
    <xf numFmtId="0" fontId="63" fillId="0" borderId="45" xfId="0" applyFont="1" applyFill="1" applyBorder="1" applyAlignment="1">
      <alignment horizontal="center" vertical="center" textRotation="90" wrapText="1"/>
    </xf>
    <xf numFmtId="0" fontId="1" fillId="0" borderId="45" xfId="0" applyNumberFormat="1" applyFont="1" applyBorder="1" applyAlignment="1">
      <alignment horizontal="center" vertical="center" textRotation="90" wrapText="1"/>
    </xf>
    <xf numFmtId="0" fontId="1" fillId="0" borderId="47" xfId="0" applyNumberFormat="1" applyFont="1" applyBorder="1" applyAlignment="1">
      <alignment horizontal="center" vertical="center" textRotation="90" wrapText="1"/>
    </xf>
    <xf numFmtId="0" fontId="19" fillId="0" borderId="52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48" xfId="0" applyNumberFormat="1" applyBorder="1" applyAlignment="1">
      <alignment horizontal="center"/>
    </xf>
    <xf numFmtId="0" fontId="66" fillId="0" borderId="60" xfId="0" applyFont="1" applyBorder="1" applyAlignment="1">
      <alignment horizontal="center" vertical="center" textRotation="90"/>
    </xf>
    <xf numFmtId="0" fontId="79" fillId="0" borderId="63" xfId="0" applyFont="1" applyBorder="1" applyAlignment="1">
      <alignment horizontal="center" vertical="center" textRotation="90"/>
    </xf>
    <xf numFmtId="0" fontId="27" fillId="0" borderId="95" xfId="0" applyNumberFormat="1" applyFont="1" applyBorder="1" applyAlignment="1">
      <alignment horizontal="center" vertical="center" textRotation="90"/>
    </xf>
    <xf numFmtId="0" fontId="0" fillId="0" borderId="95" xfId="0" applyNumberFormat="1" applyBorder="1" applyAlignment="1">
      <alignment vertical="center"/>
    </xf>
    <xf numFmtId="0" fontId="11" fillId="0" borderId="60" xfId="0" applyNumberFormat="1" applyFont="1" applyBorder="1" applyAlignment="1">
      <alignment horizontal="center" vertical="center" textRotation="90" wrapText="1"/>
    </xf>
    <xf numFmtId="0" fontId="35" fillId="0" borderId="63" xfId="0" applyFont="1" applyBorder="1" applyAlignment="1">
      <alignment horizontal="center" vertical="center" textRotation="90" wrapText="1"/>
    </xf>
    <xf numFmtId="0" fontId="35" fillId="0" borderId="54" xfId="0" applyFont="1" applyBorder="1" applyAlignment="1">
      <alignment horizontal="center" vertical="center" textRotation="90" wrapText="1"/>
    </xf>
    <xf numFmtId="0" fontId="25" fillId="0" borderId="94" xfId="0" applyNumberFormat="1" applyFont="1" applyBorder="1" applyAlignment="1">
      <alignment horizontal="center" vertical="center" textRotation="90" wrapText="1"/>
    </xf>
    <xf numFmtId="0" fontId="64" fillId="0" borderId="95" xfId="0" applyFont="1" applyBorder="1" applyAlignment="1">
      <alignment horizontal="center" vertical="center" textRotation="90" wrapText="1"/>
    </xf>
    <xf numFmtId="0" fontId="64" fillId="0" borderId="96" xfId="0" applyFont="1" applyBorder="1" applyAlignment="1">
      <alignment horizontal="center" vertical="center" textRotation="90" wrapText="1"/>
    </xf>
    <xf numFmtId="0" fontId="33" fillId="0" borderId="63" xfId="0" applyNumberFormat="1" applyFont="1" applyBorder="1" applyAlignment="1">
      <alignment horizontal="center" vertical="center" textRotation="90" wrapText="1"/>
    </xf>
    <xf numFmtId="0" fontId="65" fillId="0" borderId="63" xfId="0" applyFont="1" applyBorder="1" applyAlignment="1">
      <alignment horizontal="center" vertical="center" textRotation="90" wrapText="1"/>
    </xf>
    <xf numFmtId="0" fontId="65" fillId="0" borderId="54" xfId="0" applyFont="1" applyBorder="1" applyAlignment="1">
      <alignment horizontal="center" vertical="center" textRotation="90" wrapText="1"/>
    </xf>
    <xf numFmtId="0" fontId="66" fillId="0" borderId="63" xfId="0" applyFont="1" applyBorder="1" applyAlignment="1">
      <alignment horizontal="center" vertical="center" textRotation="90"/>
    </xf>
    <xf numFmtId="0" fontId="27" fillId="0" borderId="63" xfId="0" applyNumberFormat="1" applyFont="1" applyBorder="1" applyAlignment="1">
      <alignment horizontal="center" vertical="center" textRotation="90"/>
    </xf>
    <xf numFmtId="0" fontId="0" fillId="0" borderId="63" xfId="0" applyNumberFormat="1" applyBorder="1" applyAlignment="1">
      <alignment horizontal="center" vertical="center"/>
    </xf>
    <xf numFmtId="0" fontId="0" fillId="0" borderId="54" xfId="0" applyNumberFormat="1" applyBorder="1" applyAlignment="1">
      <alignment horizontal="center" vertical="center"/>
    </xf>
    <xf numFmtId="0" fontId="20" fillId="0" borderId="93" xfId="0" applyNumberFormat="1" applyFont="1" applyBorder="1" applyAlignment="1">
      <alignment horizontal="center" vertical="center" textRotation="90"/>
    </xf>
    <xf numFmtId="0" fontId="20" fillId="0" borderId="78" xfId="0" applyNumberFormat="1" applyFont="1" applyBorder="1" applyAlignment="1">
      <alignment horizontal="center" vertical="center" textRotation="90"/>
    </xf>
    <xf numFmtId="0" fontId="0" fillId="0" borderId="78" xfId="0" applyBorder="1" applyAlignment="1">
      <alignment horizontal="center" vertical="center" textRotation="90"/>
    </xf>
    <xf numFmtId="0" fontId="0" fillId="0" borderId="65" xfId="0" applyBorder="1" applyAlignment="1">
      <alignment horizontal="center" vertical="center" textRotation="90"/>
    </xf>
    <xf numFmtId="0" fontId="85" fillId="0" borderId="94" xfId="0" applyFont="1" applyBorder="1" applyAlignment="1">
      <alignment horizontal="center" vertical="center" textRotation="90"/>
    </xf>
    <xf numFmtId="0" fontId="86" fillId="0" borderId="95" xfId="0" applyFont="1" applyBorder="1" applyAlignment="1">
      <alignment horizontal="center" vertical="center" textRotation="90"/>
    </xf>
    <xf numFmtId="0" fontId="86" fillId="0" borderId="96" xfId="0" applyFont="1" applyBorder="1" applyAlignment="1">
      <alignment horizontal="center" vertical="center" textRotation="90"/>
    </xf>
    <xf numFmtId="0" fontId="25" fillId="0" borderId="78" xfId="0" applyNumberFormat="1" applyFont="1" applyBorder="1" applyAlignment="1">
      <alignment horizontal="center" vertical="center" textRotation="90" wrapText="1"/>
    </xf>
    <xf numFmtId="0" fontId="0" fillId="0" borderId="78" xfId="0" applyBorder="1" applyAlignment="1">
      <alignment horizontal="center" vertical="center" textRotation="90" wrapText="1"/>
    </xf>
    <xf numFmtId="0" fontId="0" fillId="0" borderId="65" xfId="0" applyBorder="1" applyAlignment="1">
      <alignment horizontal="center" vertical="center" textRotation="90" wrapText="1"/>
    </xf>
    <xf numFmtId="0" fontId="63" fillId="7" borderId="93" xfId="0" applyFont="1" applyFill="1" applyBorder="1" applyAlignment="1">
      <alignment horizontal="center" vertical="center" textRotation="90" wrapText="1"/>
    </xf>
    <xf numFmtId="0" fontId="81" fillId="0" borderId="78" xfId="0" applyFont="1" applyBorder="1" applyAlignment="1">
      <alignment horizontal="center" vertical="center" textRotation="90" wrapText="1"/>
    </xf>
    <xf numFmtId="0" fontId="81" fillId="0" borderId="65" xfId="0" applyFont="1" applyBorder="1" applyAlignment="1">
      <alignment horizontal="center" vertical="center" textRotation="90" wrapText="1"/>
    </xf>
    <xf numFmtId="0" fontId="63" fillId="7" borderId="93" xfId="0" applyFont="1" applyFill="1" applyBorder="1" applyAlignment="1">
      <alignment horizontal="center" vertical="center" wrapText="1"/>
    </xf>
    <xf numFmtId="0" fontId="81" fillId="0" borderId="78" xfId="0" applyFont="1" applyBorder="1" applyAlignment="1">
      <alignment horizontal="center" vertical="center" wrapText="1"/>
    </xf>
    <xf numFmtId="0" fontId="81" fillId="0" borderId="65" xfId="0" applyFont="1" applyBorder="1" applyAlignment="1">
      <alignment horizontal="center" vertical="center" wrapText="1"/>
    </xf>
    <xf numFmtId="0" fontId="20" fillId="7" borderId="55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63" fillId="0" borderId="78" xfId="0" applyFont="1" applyFill="1" applyBorder="1" applyAlignment="1">
      <alignment horizontal="center" vertical="center" textRotation="90" wrapText="1"/>
    </xf>
    <xf numFmtId="0" fontId="0" fillId="0" borderId="78" xfId="0" applyNumberFormat="1" applyBorder="1" applyAlignment="1">
      <alignment horizontal="center" vertical="center" wrapText="1"/>
    </xf>
    <xf numFmtId="0" fontId="11" fillId="7" borderId="79" xfId="0" applyFont="1" applyFill="1" applyBorder="1" applyAlignment="1">
      <alignment horizontal="center" vertical="center" wrapText="1"/>
    </xf>
    <xf numFmtId="0" fontId="0" fillId="0" borderId="79" xfId="0" applyNumberFormat="1" applyBorder="1" applyAlignment="1">
      <alignment horizontal="center"/>
    </xf>
  </cellXfs>
  <cellStyles count="18">
    <cellStyle name="gs]_x000d__x000a_Window=2,20,640,452, , ,3_x000d__x000a_dir1=0,0,640,184,-1,-1,3,30,201,1808,254,C:\EXCEL\VERKAUF\GLOBUS\*.*_x000d__x000a_dir20=11" xfId="1"/>
    <cellStyle name="gs]_x000d__x000a_Window=2,20,640,452, , ,3_x000d__x000a_dir1=0,0,640,184,-1,-1,3,30,201,1808,254,C:\EXCEL\VERKAUF\GLOBUS\*.*_x000d__x000a_dir20=11 3" xfId="2"/>
    <cellStyle name="Normal 2" xfId="14"/>
    <cellStyle name="Normal 22" xfId="16"/>
    <cellStyle name="Normal 5" xfId="17"/>
    <cellStyle name="SAPBEXstdItem" xfId="3"/>
    <cellStyle name="Standard 2" xfId="13"/>
    <cellStyle name="Standard_BG_new_pricelist 2" xfId="4"/>
    <cellStyle name="Standard_Tabelle1" xfId="5"/>
    <cellStyle name="Гиперссылка" xfId="6" builtinId="8"/>
    <cellStyle name="Обычный" xfId="0" builtinId="0"/>
    <cellStyle name="Обычный 2" xfId="7"/>
    <cellStyle name="Обычный 6" xfId="15"/>
    <cellStyle name="Обычный_CallLine FY0607" xfId="8"/>
    <cellStyle name="Обычный_PL24.04.07" xfId="9"/>
    <cellStyle name="Обычный_Книга2" xfId="10"/>
    <cellStyle name="Процентный" xfId="11" builtinId="5"/>
    <cellStyle name="Процентный 2" xfId="12"/>
  </cellStyles>
  <dxfs count="3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9.jpeg"/><Relationship Id="rId21" Type="http://schemas.openxmlformats.org/officeDocument/2006/relationships/image" Target="../media/image24.jpeg"/><Relationship Id="rId42" Type="http://schemas.openxmlformats.org/officeDocument/2006/relationships/image" Target="../media/image45.jpeg"/><Relationship Id="rId47" Type="http://schemas.openxmlformats.org/officeDocument/2006/relationships/image" Target="../media/image50.jpeg"/><Relationship Id="rId63" Type="http://schemas.openxmlformats.org/officeDocument/2006/relationships/image" Target="../media/image65.png"/><Relationship Id="rId68" Type="http://schemas.openxmlformats.org/officeDocument/2006/relationships/image" Target="../media/image70.png"/><Relationship Id="rId84" Type="http://schemas.openxmlformats.org/officeDocument/2006/relationships/image" Target="../media/image85.jpg"/><Relationship Id="rId89" Type="http://schemas.openxmlformats.org/officeDocument/2006/relationships/image" Target="../media/image90.png"/><Relationship Id="rId112" Type="http://schemas.openxmlformats.org/officeDocument/2006/relationships/image" Target="../media/image113.jpeg"/><Relationship Id="rId16" Type="http://schemas.openxmlformats.org/officeDocument/2006/relationships/image" Target="../media/image19.jpeg"/><Relationship Id="rId107" Type="http://schemas.openxmlformats.org/officeDocument/2006/relationships/image" Target="../media/image108.jpeg"/><Relationship Id="rId11" Type="http://schemas.openxmlformats.org/officeDocument/2006/relationships/image" Target="../media/image14.jpeg"/><Relationship Id="rId24" Type="http://schemas.openxmlformats.org/officeDocument/2006/relationships/image" Target="../media/image27.jpeg"/><Relationship Id="rId32" Type="http://schemas.openxmlformats.org/officeDocument/2006/relationships/image" Target="../media/image35.png"/><Relationship Id="rId37" Type="http://schemas.openxmlformats.org/officeDocument/2006/relationships/image" Target="../media/image40.jpeg"/><Relationship Id="rId40" Type="http://schemas.openxmlformats.org/officeDocument/2006/relationships/image" Target="../media/image43.jpeg"/><Relationship Id="rId45" Type="http://schemas.openxmlformats.org/officeDocument/2006/relationships/image" Target="../media/image48.jpeg"/><Relationship Id="rId53" Type="http://schemas.openxmlformats.org/officeDocument/2006/relationships/image" Target="../media/image56.png"/><Relationship Id="rId58" Type="http://schemas.openxmlformats.org/officeDocument/2006/relationships/image" Target="../media/image61.png"/><Relationship Id="rId66" Type="http://schemas.openxmlformats.org/officeDocument/2006/relationships/image" Target="../media/image68.jpeg"/><Relationship Id="rId74" Type="http://schemas.openxmlformats.org/officeDocument/2006/relationships/hyperlink" Target="https://www.myledvance.com/zb2b/catalog/product.do?" TargetMode="External"/><Relationship Id="rId79" Type="http://schemas.openxmlformats.org/officeDocument/2006/relationships/image" Target="../media/image80.jpeg"/><Relationship Id="rId87" Type="http://schemas.openxmlformats.org/officeDocument/2006/relationships/image" Target="../media/image88.png"/><Relationship Id="rId102" Type="http://schemas.openxmlformats.org/officeDocument/2006/relationships/image" Target="../media/image103.jpeg"/><Relationship Id="rId110" Type="http://schemas.openxmlformats.org/officeDocument/2006/relationships/image" Target="../media/image111.jpeg"/><Relationship Id="rId115" Type="http://schemas.openxmlformats.org/officeDocument/2006/relationships/image" Target="../media/image116.jpg"/><Relationship Id="rId5" Type="http://schemas.openxmlformats.org/officeDocument/2006/relationships/image" Target="../media/image8.jpeg"/><Relationship Id="rId61" Type="http://schemas.openxmlformats.org/officeDocument/2006/relationships/image" Target="../media/image63.jpeg"/><Relationship Id="rId82" Type="http://schemas.openxmlformats.org/officeDocument/2006/relationships/image" Target="../media/image83.png"/><Relationship Id="rId90" Type="http://schemas.openxmlformats.org/officeDocument/2006/relationships/image" Target="../media/image91.emf"/><Relationship Id="rId95" Type="http://schemas.openxmlformats.org/officeDocument/2006/relationships/image" Target="../media/image96.png"/><Relationship Id="rId19" Type="http://schemas.openxmlformats.org/officeDocument/2006/relationships/image" Target="../media/image22.png"/><Relationship Id="rId14" Type="http://schemas.openxmlformats.org/officeDocument/2006/relationships/image" Target="../media/image17.png"/><Relationship Id="rId22" Type="http://schemas.openxmlformats.org/officeDocument/2006/relationships/image" Target="../media/image25.jpeg"/><Relationship Id="rId27" Type="http://schemas.openxmlformats.org/officeDocument/2006/relationships/image" Target="../media/image30.jpeg"/><Relationship Id="rId30" Type="http://schemas.openxmlformats.org/officeDocument/2006/relationships/image" Target="../media/image33.jpeg"/><Relationship Id="rId35" Type="http://schemas.openxmlformats.org/officeDocument/2006/relationships/image" Target="../media/image38.jpeg"/><Relationship Id="rId43" Type="http://schemas.openxmlformats.org/officeDocument/2006/relationships/image" Target="../media/image46.jpeg"/><Relationship Id="rId48" Type="http://schemas.openxmlformats.org/officeDocument/2006/relationships/image" Target="../media/image51.jpeg"/><Relationship Id="rId56" Type="http://schemas.openxmlformats.org/officeDocument/2006/relationships/image" Target="../media/image59.jpeg"/><Relationship Id="rId64" Type="http://schemas.openxmlformats.org/officeDocument/2006/relationships/image" Target="../media/image66.png"/><Relationship Id="rId69" Type="http://schemas.openxmlformats.org/officeDocument/2006/relationships/image" Target="../media/image71.png"/><Relationship Id="rId77" Type="http://schemas.openxmlformats.org/officeDocument/2006/relationships/image" Target="../media/image78.jpeg"/><Relationship Id="rId100" Type="http://schemas.openxmlformats.org/officeDocument/2006/relationships/image" Target="../media/image101.jpg"/><Relationship Id="rId105" Type="http://schemas.openxmlformats.org/officeDocument/2006/relationships/image" Target="../media/image106.jpg"/><Relationship Id="rId113" Type="http://schemas.openxmlformats.org/officeDocument/2006/relationships/image" Target="../media/image114.png"/><Relationship Id="rId8" Type="http://schemas.openxmlformats.org/officeDocument/2006/relationships/image" Target="../media/image11.jpeg"/><Relationship Id="rId51" Type="http://schemas.openxmlformats.org/officeDocument/2006/relationships/image" Target="../media/image54.jpeg"/><Relationship Id="rId72" Type="http://schemas.openxmlformats.org/officeDocument/2006/relationships/image" Target="../media/image74.png"/><Relationship Id="rId80" Type="http://schemas.openxmlformats.org/officeDocument/2006/relationships/image" Target="../media/image81.jpg"/><Relationship Id="rId85" Type="http://schemas.openxmlformats.org/officeDocument/2006/relationships/image" Target="../media/image86.jpg"/><Relationship Id="rId93" Type="http://schemas.openxmlformats.org/officeDocument/2006/relationships/image" Target="../media/image94.jpeg"/><Relationship Id="rId98" Type="http://schemas.openxmlformats.org/officeDocument/2006/relationships/image" Target="../media/image99.png"/><Relationship Id="rId3" Type="http://schemas.openxmlformats.org/officeDocument/2006/relationships/image" Target="../media/image6.jpeg"/><Relationship Id="rId12" Type="http://schemas.openxmlformats.org/officeDocument/2006/relationships/image" Target="../media/image15.png"/><Relationship Id="rId17" Type="http://schemas.openxmlformats.org/officeDocument/2006/relationships/image" Target="../media/image20.jpeg"/><Relationship Id="rId25" Type="http://schemas.openxmlformats.org/officeDocument/2006/relationships/image" Target="../media/image28.png"/><Relationship Id="rId33" Type="http://schemas.openxmlformats.org/officeDocument/2006/relationships/image" Target="../media/image36.png"/><Relationship Id="rId38" Type="http://schemas.openxmlformats.org/officeDocument/2006/relationships/image" Target="../media/image41.png"/><Relationship Id="rId46" Type="http://schemas.openxmlformats.org/officeDocument/2006/relationships/image" Target="../media/image49.jpeg"/><Relationship Id="rId59" Type="http://schemas.microsoft.com/office/2007/relationships/hdphoto" Target="../media/hdphoto1.wdp"/><Relationship Id="rId67" Type="http://schemas.openxmlformats.org/officeDocument/2006/relationships/image" Target="../media/image69.jpeg"/><Relationship Id="rId103" Type="http://schemas.openxmlformats.org/officeDocument/2006/relationships/image" Target="../media/image104.png"/><Relationship Id="rId108" Type="http://schemas.openxmlformats.org/officeDocument/2006/relationships/image" Target="../media/image109.jpeg"/><Relationship Id="rId20" Type="http://schemas.openxmlformats.org/officeDocument/2006/relationships/image" Target="../media/image23.jpeg"/><Relationship Id="rId41" Type="http://schemas.openxmlformats.org/officeDocument/2006/relationships/image" Target="../media/image44.png"/><Relationship Id="rId54" Type="http://schemas.openxmlformats.org/officeDocument/2006/relationships/image" Target="../media/image57.jpeg"/><Relationship Id="rId62" Type="http://schemas.openxmlformats.org/officeDocument/2006/relationships/image" Target="../media/image64.jpg"/><Relationship Id="rId70" Type="http://schemas.openxmlformats.org/officeDocument/2006/relationships/image" Target="../media/image72.png"/><Relationship Id="rId75" Type="http://schemas.openxmlformats.org/officeDocument/2006/relationships/image" Target="../media/image76.png"/><Relationship Id="rId83" Type="http://schemas.openxmlformats.org/officeDocument/2006/relationships/image" Target="../media/image84.jpg"/><Relationship Id="rId88" Type="http://schemas.openxmlformats.org/officeDocument/2006/relationships/image" Target="../media/image89.png"/><Relationship Id="rId91" Type="http://schemas.openxmlformats.org/officeDocument/2006/relationships/image" Target="../media/image92.emf"/><Relationship Id="rId96" Type="http://schemas.openxmlformats.org/officeDocument/2006/relationships/image" Target="../media/image97.png"/><Relationship Id="rId111" Type="http://schemas.openxmlformats.org/officeDocument/2006/relationships/image" Target="../media/image112.jpeg"/><Relationship Id="rId1" Type="http://schemas.openxmlformats.org/officeDocument/2006/relationships/image" Target="../media/image1.png"/><Relationship Id="rId6" Type="http://schemas.openxmlformats.org/officeDocument/2006/relationships/image" Target="../media/image9.png"/><Relationship Id="rId15" Type="http://schemas.openxmlformats.org/officeDocument/2006/relationships/image" Target="../media/image18.png"/><Relationship Id="rId23" Type="http://schemas.openxmlformats.org/officeDocument/2006/relationships/image" Target="../media/image26.jpeg"/><Relationship Id="rId28" Type="http://schemas.openxmlformats.org/officeDocument/2006/relationships/image" Target="../media/image31.jpeg"/><Relationship Id="rId36" Type="http://schemas.openxmlformats.org/officeDocument/2006/relationships/image" Target="../media/image39.jpeg"/><Relationship Id="rId49" Type="http://schemas.openxmlformats.org/officeDocument/2006/relationships/image" Target="../media/image52.jpeg"/><Relationship Id="rId57" Type="http://schemas.openxmlformats.org/officeDocument/2006/relationships/image" Target="../media/image60.jpeg"/><Relationship Id="rId106" Type="http://schemas.openxmlformats.org/officeDocument/2006/relationships/image" Target="../media/image107.jpeg"/><Relationship Id="rId114" Type="http://schemas.openxmlformats.org/officeDocument/2006/relationships/image" Target="../media/image115.png"/><Relationship Id="rId10" Type="http://schemas.openxmlformats.org/officeDocument/2006/relationships/image" Target="../media/image13.png"/><Relationship Id="rId31" Type="http://schemas.openxmlformats.org/officeDocument/2006/relationships/image" Target="../media/image34.png"/><Relationship Id="rId44" Type="http://schemas.openxmlformats.org/officeDocument/2006/relationships/image" Target="../media/image47.jpeg"/><Relationship Id="rId52" Type="http://schemas.openxmlformats.org/officeDocument/2006/relationships/image" Target="../media/image55.jpeg"/><Relationship Id="rId60" Type="http://schemas.openxmlformats.org/officeDocument/2006/relationships/image" Target="../media/image62.png"/><Relationship Id="rId65" Type="http://schemas.openxmlformats.org/officeDocument/2006/relationships/image" Target="../media/image67.jpeg"/><Relationship Id="rId73" Type="http://schemas.openxmlformats.org/officeDocument/2006/relationships/image" Target="../media/image75.jpg"/><Relationship Id="rId78" Type="http://schemas.openxmlformats.org/officeDocument/2006/relationships/image" Target="../media/image79.png"/><Relationship Id="rId81" Type="http://schemas.openxmlformats.org/officeDocument/2006/relationships/image" Target="../media/image82.jpg"/><Relationship Id="rId86" Type="http://schemas.openxmlformats.org/officeDocument/2006/relationships/image" Target="../media/image87.jpg"/><Relationship Id="rId94" Type="http://schemas.openxmlformats.org/officeDocument/2006/relationships/image" Target="../media/image95.png"/><Relationship Id="rId99" Type="http://schemas.openxmlformats.org/officeDocument/2006/relationships/image" Target="../media/image100.png"/><Relationship Id="rId101" Type="http://schemas.openxmlformats.org/officeDocument/2006/relationships/image" Target="../media/image102.png"/><Relationship Id="rId4" Type="http://schemas.openxmlformats.org/officeDocument/2006/relationships/image" Target="../media/image7.jpeg"/><Relationship Id="rId9" Type="http://schemas.openxmlformats.org/officeDocument/2006/relationships/image" Target="../media/image12.png"/><Relationship Id="rId13" Type="http://schemas.openxmlformats.org/officeDocument/2006/relationships/image" Target="../media/image16.jpeg"/><Relationship Id="rId18" Type="http://schemas.openxmlformats.org/officeDocument/2006/relationships/image" Target="../media/image21.jpeg"/><Relationship Id="rId39" Type="http://schemas.openxmlformats.org/officeDocument/2006/relationships/image" Target="../media/image42.png"/><Relationship Id="rId109" Type="http://schemas.openxmlformats.org/officeDocument/2006/relationships/image" Target="../media/image110.jpeg"/><Relationship Id="rId34" Type="http://schemas.openxmlformats.org/officeDocument/2006/relationships/image" Target="../media/image37.jpeg"/><Relationship Id="rId50" Type="http://schemas.openxmlformats.org/officeDocument/2006/relationships/image" Target="../media/image53.jpeg"/><Relationship Id="rId55" Type="http://schemas.openxmlformats.org/officeDocument/2006/relationships/image" Target="../media/image58.jpeg"/><Relationship Id="rId76" Type="http://schemas.openxmlformats.org/officeDocument/2006/relationships/image" Target="../media/image77.jpeg"/><Relationship Id="rId97" Type="http://schemas.openxmlformats.org/officeDocument/2006/relationships/image" Target="../media/image98.png"/><Relationship Id="rId104" Type="http://schemas.openxmlformats.org/officeDocument/2006/relationships/image" Target="../media/image105.jpg"/><Relationship Id="rId7" Type="http://schemas.openxmlformats.org/officeDocument/2006/relationships/image" Target="../media/image10.jpeg"/><Relationship Id="rId71" Type="http://schemas.openxmlformats.org/officeDocument/2006/relationships/image" Target="../media/image73.jpeg"/><Relationship Id="rId92" Type="http://schemas.openxmlformats.org/officeDocument/2006/relationships/image" Target="../media/image93.png"/><Relationship Id="rId2" Type="http://schemas.openxmlformats.org/officeDocument/2006/relationships/image" Target="../media/image5.jpeg"/><Relationship Id="rId29" Type="http://schemas.openxmlformats.org/officeDocument/2006/relationships/image" Target="../media/image32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2.png"/><Relationship Id="rId13" Type="http://schemas.openxmlformats.org/officeDocument/2006/relationships/image" Target="../media/image127.jpeg"/><Relationship Id="rId18" Type="http://schemas.openxmlformats.org/officeDocument/2006/relationships/image" Target="../media/image132.jpeg"/><Relationship Id="rId26" Type="http://schemas.openxmlformats.org/officeDocument/2006/relationships/image" Target="../media/image140.jpeg"/><Relationship Id="rId3" Type="http://schemas.openxmlformats.org/officeDocument/2006/relationships/hyperlink" Target="https://www.myledvance.com/zb2b/catalog/product.do?" TargetMode="External"/><Relationship Id="rId21" Type="http://schemas.openxmlformats.org/officeDocument/2006/relationships/image" Target="../media/image135.jpeg"/><Relationship Id="rId34" Type="http://schemas.openxmlformats.org/officeDocument/2006/relationships/image" Target="../media/image148.jpeg"/><Relationship Id="rId7" Type="http://schemas.openxmlformats.org/officeDocument/2006/relationships/image" Target="../media/image121.jpeg"/><Relationship Id="rId12" Type="http://schemas.openxmlformats.org/officeDocument/2006/relationships/image" Target="../media/image126.jpeg"/><Relationship Id="rId17" Type="http://schemas.openxmlformats.org/officeDocument/2006/relationships/image" Target="../media/image131.jpeg"/><Relationship Id="rId25" Type="http://schemas.openxmlformats.org/officeDocument/2006/relationships/image" Target="../media/image139.jpeg"/><Relationship Id="rId33" Type="http://schemas.openxmlformats.org/officeDocument/2006/relationships/image" Target="../media/image147.jpeg"/><Relationship Id="rId2" Type="http://schemas.openxmlformats.org/officeDocument/2006/relationships/image" Target="../media/image117.jpeg"/><Relationship Id="rId16" Type="http://schemas.openxmlformats.org/officeDocument/2006/relationships/image" Target="../media/image130.jpeg"/><Relationship Id="rId20" Type="http://schemas.openxmlformats.org/officeDocument/2006/relationships/image" Target="../media/image134.jpeg"/><Relationship Id="rId29" Type="http://schemas.openxmlformats.org/officeDocument/2006/relationships/image" Target="../media/image143.jpeg"/><Relationship Id="rId1" Type="http://schemas.openxmlformats.org/officeDocument/2006/relationships/image" Target="../media/image1.png"/><Relationship Id="rId6" Type="http://schemas.openxmlformats.org/officeDocument/2006/relationships/image" Target="../media/image120.jpeg"/><Relationship Id="rId11" Type="http://schemas.openxmlformats.org/officeDocument/2006/relationships/image" Target="../media/image125.jpeg"/><Relationship Id="rId24" Type="http://schemas.openxmlformats.org/officeDocument/2006/relationships/image" Target="../media/image138.jpeg"/><Relationship Id="rId32" Type="http://schemas.openxmlformats.org/officeDocument/2006/relationships/image" Target="../media/image146.jpeg"/><Relationship Id="rId37" Type="http://schemas.openxmlformats.org/officeDocument/2006/relationships/image" Target="../media/image151.png"/><Relationship Id="rId5" Type="http://schemas.openxmlformats.org/officeDocument/2006/relationships/image" Target="../media/image119.jpeg"/><Relationship Id="rId15" Type="http://schemas.openxmlformats.org/officeDocument/2006/relationships/image" Target="../media/image129.jpeg"/><Relationship Id="rId23" Type="http://schemas.openxmlformats.org/officeDocument/2006/relationships/image" Target="../media/image137.jpeg"/><Relationship Id="rId28" Type="http://schemas.openxmlformats.org/officeDocument/2006/relationships/image" Target="../media/image142.jpeg"/><Relationship Id="rId36" Type="http://schemas.openxmlformats.org/officeDocument/2006/relationships/image" Target="../media/image150.jpeg"/><Relationship Id="rId10" Type="http://schemas.openxmlformats.org/officeDocument/2006/relationships/image" Target="../media/image124.jpeg"/><Relationship Id="rId19" Type="http://schemas.openxmlformats.org/officeDocument/2006/relationships/image" Target="../media/image133.jpeg"/><Relationship Id="rId31" Type="http://schemas.openxmlformats.org/officeDocument/2006/relationships/image" Target="../media/image145.jpeg"/><Relationship Id="rId4" Type="http://schemas.openxmlformats.org/officeDocument/2006/relationships/image" Target="../media/image118.emf"/><Relationship Id="rId9" Type="http://schemas.openxmlformats.org/officeDocument/2006/relationships/image" Target="../media/image123.jpeg"/><Relationship Id="rId14" Type="http://schemas.openxmlformats.org/officeDocument/2006/relationships/image" Target="../media/image128.jpeg"/><Relationship Id="rId22" Type="http://schemas.openxmlformats.org/officeDocument/2006/relationships/image" Target="../media/image136.jpeg"/><Relationship Id="rId27" Type="http://schemas.openxmlformats.org/officeDocument/2006/relationships/image" Target="../media/image141.jpeg"/><Relationship Id="rId30" Type="http://schemas.openxmlformats.org/officeDocument/2006/relationships/image" Target="../media/image144.jpeg"/><Relationship Id="rId35" Type="http://schemas.openxmlformats.org/officeDocument/2006/relationships/image" Target="../media/image149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6.jpeg"/><Relationship Id="rId3" Type="http://schemas.openxmlformats.org/officeDocument/2006/relationships/image" Target="../media/image1.png"/><Relationship Id="rId7" Type="http://schemas.openxmlformats.org/officeDocument/2006/relationships/image" Target="../media/image155.png"/><Relationship Id="rId2" Type="http://schemas.openxmlformats.org/officeDocument/2006/relationships/image" Target="../media/image118.emf"/><Relationship Id="rId1" Type="http://schemas.openxmlformats.org/officeDocument/2006/relationships/hyperlink" Target="https://www.myledvance.com/zb2b/catalog/product.do?" TargetMode="External"/><Relationship Id="rId6" Type="http://schemas.openxmlformats.org/officeDocument/2006/relationships/image" Target="../media/image154.jpeg"/><Relationship Id="rId5" Type="http://schemas.openxmlformats.org/officeDocument/2006/relationships/image" Target="../media/image153.jpeg"/><Relationship Id="rId4" Type="http://schemas.openxmlformats.org/officeDocument/2006/relationships/image" Target="../media/image152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3.jpeg"/><Relationship Id="rId13" Type="http://schemas.openxmlformats.org/officeDocument/2006/relationships/image" Target="../media/image168.jpeg"/><Relationship Id="rId3" Type="http://schemas.openxmlformats.org/officeDocument/2006/relationships/image" Target="../media/image158.jpeg"/><Relationship Id="rId7" Type="http://schemas.openxmlformats.org/officeDocument/2006/relationships/image" Target="../media/image162.png"/><Relationship Id="rId12" Type="http://schemas.openxmlformats.org/officeDocument/2006/relationships/image" Target="../media/image167.emf"/><Relationship Id="rId2" Type="http://schemas.openxmlformats.org/officeDocument/2006/relationships/image" Target="../media/image157.jpeg"/><Relationship Id="rId1" Type="http://schemas.openxmlformats.org/officeDocument/2006/relationships/image" Target="../media/image1.png"/><Relationship Id="rId6" Type="http://schemas.openxmlformats.org/officeDocument/2006/relationships/image" Target="../media/image161.png"/><Relationship Id="rId11" Type="http://schemas.openxmlformats.org/officeDocument/2006/relationships/image" Target="../media/image166.png"/><Relationship Id="rId5" Type="http://schemas.openxmlformats.org/officeDocument/2006/relationships/image" Target="../media/image160.jpeg"/><Relationship Id="rId10" Type="http://schemas.openxmlformats.org/officeDocument/2006/relationships/image" Target="../media/image165.jpeg"/><Relationship Id="rId4" Type="http://schemas.openxmlformats.org/officeDocument/2006/relationships/image" Target="../media/image159.jpeg"/><Relationship Id="rId9" Type="http://schemas.openxmlformats.org/officeDocument/2006/relationships/image" Target="../media/image16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44</xdr:row>
      <xdr:rowOff>0</xdr:rowOff>
    </xdr:from>
    <xdr:to>
      <xdr:col>2</xdr:col>
      <xdr:colOff>0</xdr:colOff>
      <xdr:row>44</xdr:row>
      <xdr:rowOff>0</xdr:rowOff>
    </xdr:to>
    <xdr:sp macro="" textlink="">
      <xdr:nvSpPr>
        <xdr:cNvPr id="1841" name="AutoShape 1"/>
        <xdr:cNvSpPr>
          <a:spLocks noChangeArrowheads="1"/>
        </xdr:cNvSpPr>
      </xdr:nvSpPr>
      <xdr:spPr bwMode="auto">
        <a:xfrm rot="10800000">
          <a:off x="3705225" y="6934200"/>
          <a:ext cx="0" cy="0"/>
        </a:xfrm>
        <a:prstGeom prst="triangle">
          <a:avLst>
            <a:gd name="adj" fmla="val 50000"/>
          </a:avLst>
        </a:prstGeom>
        <a:noFill/>
        <a:ln w="127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204165</xdr:colOff>
      <xdr:row>1</xdr:row>
      <xdr:rowOff>0</xdr:rowOff>
    </xdr:from>
    <xdr:to>
      <xdr:col>9</xdr:col>
      <xdr:colOff>80754</xdr:colOff>
      <xdr:row>3</xdr:row>
      <xdr:rowOff>276225</xdr:rowOff>
    </xdr:to>
    <xdr:pic>
      <xdr:nvPicPr>
        <xdr:cNvPr id="184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5904" y="124239"/>
          <a:ext cx="1582807" cy="524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4</xdr:row>
      <xdr:rowOff>0</xdr:rowOff>
    </xdr:from>
    <xdr:to>
      <xdr:col>5</xdr:col>
      <xdr:colOff>971550</xdr:colOff>
      <xdr:row>7</xdr:row>
      <xdr:rowOff>190500</xdr:rowOff>
    </xdr:to>
    <xdr:pic>
      <xdr:nvPicPr>
        <xdr:cNvPr id="2457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762000"/>
          <a:ext cx="2095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</xdr:row>
      <xdr:rowOff>19050</xdr:rowOff>
    </xdr:from>
    <xdr:to>
      <xdr:col>6</xdr:col>
      <xdr:colOff>161925</xdr:colOff>
      <xdr:row>2</xdr:row>
      <xdr:rowOff>409575</xdr:rowOff>
    </xdr:to>
    <xdr:pic>
      <xdr:nvPicPr>
        <xdr:cNvPr id="3479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209550"/>
          <a:ext cx="19526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3590925</xdr:colOff>
      <xdr:row>0</xdr:row>
      <xdr:rowOff>104775</xdr:rowOff>
    </xdr:from>
    <xdr:to>
      <xdr:col>4</xdr:col>
      <xdr:colOff>561975</xdr:colOff>
      <xdr:row>4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54000"/>
        </a:blip>
        <a:srcRect/>
        <a:stretch>
          <a:fillRect/>
        </a:stretch>
      </xdr:blipFill>
      <xdr:spPr bwMode="auto">
        <a:xfrm>
          <a:off x="7286625" y="104775"/>
          <a:ext cx="1962150" cy="6477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92003</xdr:colOff>
      <xdr:row>6</xdr:row>
      <xdr:rowOff>119062</xdr:rowOff>
    </xdr:from>
    <xdr:to>
      <xdr:col>11</xdr:col>
      <xdr:colOff>253411</xdr:colOff>
      <xdr:row>27</xdr:row>
      <xdr:rowOff>166687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8653" y="309562"/>
          <a:ext cx="3819008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47023</xdr:colOff>
      <xdr:row>6</xdr:row>
      <xdr:rowOff>131451</xdr:rowOff>
    </xdr:from>
    <xdr:to>
      <xdr:col>18</xdr:col>
      <xdr:colOff>11904</xdr:colOff>
      <xdr:row>34</xdr:row>
      <xdr:rowOff>75178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0873" y="321951"/>
          <a:ext cx="3622481" cy="5277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68792</xdr:colOff>
      <xdr:row>6</xdr:row>
      <xdr:rowOff>137583</xdr:rowOff>
    </xdr:from>
    <xdr:to>
      <xdr:col>25</xdr:col>
      <xdr:colOff>132291</xdr:colOff>
      <xdr:row>37</xdr:row>
      <xdr:rowOff>26575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9842" y="328083"/>
          <a:ext cx="3721099" cy="5794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830791</xdr:colOff>
      <xdr:row>2</xdr:row>
      <xdr:rowOff>65618</xdr:rowOff>
    </xdr:from>
    <xdr:to>
      <xdr:col>12</xdr:col>
      <xdr:colOff>40216</xdr:colOff>
      <xdr:row>2</xdr:row>
      <xdr:rowOff>694268</xdr:rowOff>
    </xdr:to>
    <xdr:pic>
      <xdr:nvPicPr>
        <xdr:cNvPr id="188758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06208" y="584201"/>
          <a:ext cx="1664758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142875</xdr:colOff>
      <xdr:row>153</xdr:row>
      <xdr:rowOff>47625</xdr:rowOff>
    </xdr:from>
    <xdr:to>
      <xdr:col>9</xdr:col>
      <xdr:colOff>1276350</xdr:colOff>
      <xdr:row>153</xdr:row>
      <xdr:rowOff>1247775</xdr:rowOff>
    </xdr:to>
    <xdr:pic>
      <xdr:nvPicPr>
        <xdr:cNvPr id="188759" name="Picture 1031" descr="http://www.osram.com/media/resource/hoverimage/542079/led-star-classic-ba25-clear-ww-e14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5" y="127892175"/>
          <a:ext cx="11334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1143000</xdr:colOff>
      <xdr:row>166</xdr:row>
      <xdr:rowOff>19050</xdr:rowOff>
    </xdr:from>
    <xdr:to>
      <xdr:col>9</xdr:col>
      <xdr:colOff>1466850</xdr:colOff>
      <xdr:row>166</xdr:row>
      <xdr:rowOff>304800</xdr:rowOff>
    </xdr:to>
    <xdr:pic>
      <xdr:nvPicPr>
        <xdr:cNvPr id="188760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0" y="133654800"/>
          <a:ext cx="323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158</xdr:row>
      <xdr:rowOff>85725</xdr:rowOff>
    </xdr:from>
    <xdr:to>
      <xdr:col>9</xdr:col>
      <xdr:colOff>1276350</xdr:colOff>
      <xdr:row>159</xdr:row>
      <xdr:rowOff>590551</xdr:rowOff>
    </xdr:to>
    <xdr:pic>
      <xdr:nvPicPr>
        <xdr:cNvPr id="188761" name="Picture 1034" descr="http://www.osram.com/media/resource/hoverimage/597747/rfclp25-2-w827-e27-clea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9325" y="129282825"/>
          <a:ext cx="10572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166</xdr:row>
      <xdr:rowOff>95250</xdr:rowOff>
    </xdr:from>
    <xdr:to>
      <xdr:col>9</xdr:col>
      <xdr:colOff>1133475</xdr:colOff>
      <xdr:row>166</xdr:row>
      <xdr:rowOff>1257300</xdr:rowOff>
    </xdr:to>
    <xdr:pic>
      <xdr:nvPicPr>
        <xdr:cNvPr id="188762" name="Рисунок 160" descr="https://www.ledvance.com/media/resource/hoverimage/661735/retrofit-classic-p-40-filament-dim-e14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400" y="133731000"/>
          <a:ext cx="10763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228600</xdr:colOff>
      <xdr:row>167</xdr:row>
      <xdr:rowOff>85725</xdr:rowOff>
    </xdr:from>
    <xdr:to>
      <xdr:col>9</xdr:col>
      <xdr:colOff>1000125</xdr:colOff>
      <xdr:row>167</xdr:row>
      <xdr:rowOff>1398058</xdr:rowOff>
    </xdr:to>
    <xdr:pic>
      <xdr:nvPicPr>
        <xdr:cNvPr id="188763" name="Grafik 1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8850" y="134988300"/>
          <a:ext cx="7715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247650</xdr:colOff>
      <xdr:row>173</xdr:row>
      <xdr:rowOff>95250</xdr:rowOff>
    </xdr:from>
    <xdr:to>
      <xdr:col>9</xdr:col>
      <xdr:colOff>1409700</xdr:colOff>
      <xdr:row>173</xdr:row>
      <xdr:rowOff>1123950</xdr:rowOff>
    </xdr:to>
    <xdr:pic>
      <xdr:nvPicPr>
        <xdr:cNvPr id="188764" name="Рисунок 241" descr="https://dammedia.ledvance.info/media/resource/60x60xcrop/661492/Vintage-1906-LED-Globe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40979525"/>
          <a:ext cx="11620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95250</xdr:colOff>
      <xdr:row>172</xdr:row>
      <xdr:rowOff>114300</xdr:rowOff>
    </xdr:from>
    <xdr:to>
      <xdr:col>9</xdr:col>
      <xdr:colOff>1428750</xdr:colOff>
      <xdr:row>172</xdr:row>
      <xdr:rowOff>1276350</xdr:rowOff>
    </xdr:to>
    <xdr:pic>
      <xdr:nvPicPr>
        <xdr:cNvPr id="188765" name="Рисунок 242" descr="https://dammedia.ledvance.info/media/resource/60x60xcrop/661493/Retrofit-1906ST64-35-non-dim-E27.jp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139503150"/>
          <a:ext cx="13335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266700</xdr:colOff>
      <xdr:row>168</xdr:row>
      <xdr:rowOff>85725</xdr:rowOff>
    </xdr:from>
    <xdr:to>
      <xdr:col>9</xdr:col>
      <xdr:colOff>1047750</xdr:colOff>
      <xdr:row>168</xdr:row>
      <xdr:rowOff>1409700</xdr:rowOff>
    </xdr:to>
    <xdr:pic>
      <xdr:nvPicPr>
        <xdr:cNvPr id="188766" name="Grafik 1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6950" y="136483725"/>
          <a:ext cx="7810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333375</xdr:colOff>
      <xdr:row>178</xdr:row>
      <xdr:rowOff>28575</xdr:rowOff>
    </xdr:from>
    <xdr:to>
      <xdr:col>9</xdr:col>
      <xdr:colOff>962025</xdr:colOff>
      <xdr:row>179</xdr:row>
      <xdr:rowOff>0</xdr:rowOff>
    </xdr:to>
    <xdr:pic>
      <xdr:nvPicPr>
        <xdr:cNvPr id="188768" name="Grafik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3625" y="142408275"/>
          <a:ext cx="6286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523875</xdr:colOff>
      <xdr:row>183</xdr:row>
      <xdr:rowOff>28575</xdr:rowOff>
    </xdr:from>
    <xdr:to>
      <xdr:col>9</xdr:col>
      <xdr:colOff>1181100</xdr:colOff>
      <xdr:row>183</xdr:row>
      <xdr:rowOff>990600</xdr:rowOff>
    </xdr:to>
    <xdr:pic>
      <xdr:nvPicPr>
        <xdr:cNvPr id="188769" name="Рисунок 182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5" y="143646525"/>
          <a:ext cx="6572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285750</xdr:colOff>
      <xdr:row>184</xdr:row>
      <xdr:rowOff>114300</xdr:rowOff>
    </xdr:from>
    <xdr:to>
      <xdr:col>9</xdr:col>
      <xdr:colOff>1171575</xdr:colOff>
      <xdr:row>184</xdr:row>
      <xdr:rowOff>1000125</xdr:rowOff>
    </xdr:to>
    <xdr:pic>
      <xdr:nvPicPr>
        <xdr:cNvPr id="188770" name="Picture 334" descr="666509_1906-Vintage-PenduLum-gold.jpg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0" y="144780000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323850</xdr:colOff>
      <xdr:row>33</xdr:row>
      <xdr:rowOff>85725</xdr:rowOff>
    </xdr:from>
    <xdr:to>
      <xdr:col>9</xdr:col>
      <xdr:colOff>1143000</xdr:colOff>
      <xdr:row>33</xdr:row>
      <xdr:rowOff>1066800</xdr:rowOff>
    </xdr:to>
    <xdr:pic>
      <xdr:nvPicPr>
        <xdr:cNvPr id="188774" name="Grafik 2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41109900"/>
          <a:ext cx="819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476250</xdr:colOff>
      <xdr:row>38</xdr:row>
      <xdr:rowOff>57150</xdr:rowOff>
    </xdr:from>
    <xdr:to>
      <xdr:col>9</xdr:col>
      <xdr:colOff>990600</xdr:colOff>
      <xdr:row>38</xdr:row>
      <xdr:rowOff>1143000</xdr:rowOff>
    </xdr:to>
    <xdr:grpSp>
      <xdr:nvGrpSpPr>
        <xdr:cNvPr id="188777" name="Gruppieren 50"/>
        <xdr:cNvGrpSpPr>
          <a:grpSpLocks/>
        </xdr:cNvGrpSpPr>
      </xdr:nvGrpSpPr>
      <xdr:grpSpPr bwMode="auto">
        <a:xfrm>
          <a:off x="13906500" y="37246983"/>
          <a:ext cx="514350" cy="1085850"/>
          <a:chOff x="1467997" y="4857924"/>
          <a:chExt cx="579128" cy="1453183"/>
        </a:xfrm>
      </xdr:grpSpPr>
      <xdr:pic>
        <xdr:nvPicPr>
          <xdr:cNvPr id="188901" name="Picture 30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67997" y="4857924"/>
            <a:ext cx="579128" cy="14531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8902" name="Picture 31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33680" y="5293205"/>
            <a:ext cx="272160" cy="255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8903" name="Picture 32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5400000">
            <a:off x="1716505" y="5300612"/>
            <a:ext cx="83229" cy="423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9</xdr:col>
      <xdr:colOff>266700</xdr:colOff>
      <xdr:row>53</xdr:row>
      <xdr:rowOff>19050</xdr:rowOff>
    </xdr:from>
    <xdr:to>
      <xdr:col>9</xdr:col>
      <xdr:colOff>904875</xdr:colOff>
      <xdr:row>53</xdr:row>
      <xdr:rowOff>866775</xdr:rowOff>
    </xdr:to>
    <xdr:pic>
      <xdr:nvPicPr>
        <xdr:cNvPr id="188785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gray">
        <a:xfrm>
          <a:off x="13696950" y="60798075"/>
          <a:ext cx="6381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299509</xdr:colOff>
      <xdr:row>79</xdr:row>
      <xdr:rowOff>152399</xdr:rowOff>
    </xdr:from>
    <xdr:to>
      <xdr:col>9</xdr:col>
      <xdr:colOff>1375834</xdr:colOff>
      <xdr:row>79</xdr:row>
      <xdr:rowOff>1295399</xdr:rowOff>
    </xdr:to>
    <xdr:pic>
      <xdr:nvPicPr>
        <xdr:cNvPr id="188787" name="Picture 153" descr="par16-355080-20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9759" y="70944316"/>
          <a:ext cx="10763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180975</xdr:colOff>
      <xdr:row>69</xdr:row>
      <xdr:rowOff>19050</xdr:rowOff>
    </xdr:from>
    <xdr:to>
      <xdr:col>9</xdr:col>
      <xdr:colOff>1190625</xdr:colOff>
      <xdr:row>69</xdr:row>
      <xdr:rowOff>1095375</xdr:rowOff>
    </xdr:to>
    <xdr:pic>
      <xdr:nvPicPr>
        <xdr:cNvPr id="188788" name="Picture 175" descr="led-star-r80-61-36-e2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1225" y="72523350"/>
          <a:ext cx="10096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400050</xdr:colOff>
      <xdr:row>61</xdr:row>
      <xdr:rowOff>76200</xdr:rowOff>
    </xdr:from>
    <xdr:to>
      <xdr:col>9</xdr:col>
      <xdr:colOff>1266825</xdr:colOff>
      <xdr:row>61</xdr:row>
      <xdr:rowOff>828675</xdr:rowOff>
    </xdr:to>
    <xdr:pic>
      <xdr:nvPicPr>
        <xdr:cNvPr id="188789" name="Рисунок 200" descr="https://dammedia.ledvance.info/media/resource/60x60xcrop/666387/LED-STAR-R63-61-36�-E27.jpg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0300" y="67484625"/>
          <a:ext cx="866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1123950</xdr:colOff>
      <xdr:row>69</xdr:row>
      <xdr:rowOff>247650</xdr:rowOff>
    </xdr:from>
    <xdr:to>
      <xdr:col>9</xdr:col>
      <xdr:colOff>1447800</xdr:colOff>
      <xdr:row>69</xdr:row>
      <xdr:rowOff>533400</xdr:rowOff>
    </xdr:to>
    <xdr:pic>
      <xdr:nvPicPr>
        <xdr:cNvPr id="188796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0" y="72751950"/>
          <a:ext cx="323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155574</xdr:colOff>
      <xdr:row>84</xdr:row>
      <xdr:rowOff>627592</xdr:rowOff>
    </xdr:from>
    <xdr:to>
      <xdr:col>9</xdr:col>
      <xdr:colOff>1385699</xdr:colOff>
      <xdr:row>86</xdr:row>
      <xdr:rowOff>423333</xdr:rowOff>
    </xdr:to>
    <xdr:pic>
      <xdr:nvPicPr>
        <xdr:cNvPr id="188798" name="Рисунок 225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5824" y="73007009"/>
          <a:ext cx="1230125" cy="1213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1113367</xdr:colOff>
      <xdr:row>84</xdr:row>
      <xdr:rowOff>240242</xdr:rowOff>
    </xdr:from>
    <xdr:to>
      <xdr:col>9</xdr:col>
      <xdr:colOff>1437217</xdr:colOff>
      <xdr:row>84</xdr:row>
      <xdr:rowOff>525992</xdr:rowOff>
    </xdr:to>
    <xdr:pic>
      <xdr:nvPicPr>
        <xdr:cNvPr id="188802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3617" y="72619659"/>
          <a:ext cx="323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152400</xdr:colOff>
      <xdr:row>132</xdr:row>
      <xdr:rowOff>9525</xdr:rowOff>
    </xdr:from>
    <xdr:to>
      <xdr:col>9</xdr:col>
      <xdr:colOff>1285875</xdr:colOff>
      <xdr:row>132</xdr:row>
      <xdr:rowOff>1209675</xdr:rowOff>
    </xdr:to>
    <xdr:pic>
      <xdr:nvPicPr>
        <xdr:cNvPr id="188804" name="Picture 1024" descr="http://www.osram.com/media/resource/hoverimage/597742/rfcla40-4-w827-e27-clear.jpg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2650" y="111137700"/>
          <a:ext cx="11334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314325</xdr:colOff>
      <xdr:row>126</xdr:row>
      <xdr:rowOff>190500</xdr:rowOff>
    </xdr:from>
    <xdr:to>
      <xdr:col>9</xdr:col>
      <xdr:colOff>1190625</xdr:colOff>
      <xdr:row>126</xdr:row>
      <xdr:rowOff>1123950</xdr:rowOff>
    </xdr:to>
    <xdr:pic>
      <xdr:nvPicPr>
        <xdr:cNvPr id="188805" name="Рисунок 136" descr="http://www.osram.com/media/resource/hoverimage/554786/led-special-t26-15.jpg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4575" y="109975650"/>
          <a:ext cx="8763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257175</xdr:colOff>
      <xdr:row>124</xdr:row>
      <xdr:rowOff>123825</xdr:rowOff>
    </xdr:from>
    <xdr:to>
      <xdr:col>9</xdr:col>
      <xdr:colOff>1343025</xdr:colOff>
      <xdr:row>124</xdr:row>
      <xdr:rowOff>1066800</xdr:rowOff>
    </xdr:to>
    <xdr:pic>
      <xdr:nvPicPr>
        <xdr:cNvPr id="188807" name="Рисунок 213" descr="https://dammedia.ledvance.info/media/resource/60x60xcrop/684079/LED-Special-T26-20-E14.jpg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7425" y="108565950"/>
          <a:ext cx="10858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96307</xdr:colOff>
      <xdr:row>23</xdr:row>
      <xdr:rowOff>1104900</xdr:rowOff>
    </xdr:from>
    <xdr:to>
      <xdr:col>9</xdr:col>
      <xdr:colOff>1429807</xdr:colOff>
      <xdr:row>25</xdr:row>
      <xdr:rowOff>109009</xdr:rowOff>
    </xdr:to>
    <xdr:pic>
      <xdr:nvPicPr>
        <xdr:cNvPr id="188812" name="Picture 9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6557" y="16037983"/>
          <a:ext cx="1333500" cy="1776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41275</xdr:colOff>
      <xdr:row>26</xdr:row>
      <xdr:rowOff>100542</xdr:rowOff>
    </xdr:from>
    <xdr:to>
      <xdr:col>9</xdr:col>
      <xdr:colOff>1508125</xdr:colOff>
      <xdr:row>27</xdr:row>
      <xdr:rowOff>662518</xdr:rowOff>
    </xdr:to>
    <xdr:pic>
      <xdr:nvPicPr>
        <xdr:cNvPr id="188813" name="Picture 362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1525" y="19192875"/>
          <a:ext cx="1466850" cy="1948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38</xdr:row>
      <xdr:rowOff>76200</xdr:rowOff>
    </xdr:from>
    <xdr:to>
      <xdr:col>9</xdr:col>
      <xdr:colOff>1295400</xdr:colOff>
      <xdr:row>38</xdr:row>
      <xdr:rowOff>1340908</xdr:rowOff>
    </xdr:to>
    <xdr:pic>
      <xdr:nvPicPr>
        <xdr:cNvPr id="188816" name="Picture 11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6450" y="50196750"/>
          <a:ext cx="12192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295275</xdr:colOff>
      <xdr:row>87</xdr:row>
      <xdr:rowOff>85725</xdr:rowOff>
    </xdr:from>
    <xdr:to>
      <xdr:col>9</xdr:col>
      <xdr:colOff>1314450</xdr:colOff>
      <xdr:row>88</xdr:row>
      <xdr:rowOff>514350</xdr:rowOff>
    </xdr:to>
    <xdr:pic>
      <xdr:nvPicPr>
        <xdr:cNvPr id="188819" name="Рисунок 177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5525" y="88973025"/>
          <a:ext cx="10191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19048</xdr:colOff>
      <xdr:row>92</xdr:row>
      <xdr:rowOff>260349</xdr:rowOff>
    </xdr:from>
    <xdr:to>
      <xdr:col>9</xdr:col>
      <xdr:colOff>1142999</xdr:colOff>
      <xdr:row>93</xdr:row>
      <xdr:rowOff>598192</xdr:rowOff>
    </xdr:to>
    <xdr:pic>
      <xdr:nvPicPr>
        <xdr:cNvPr id="188820" name="Picture 182" descr="par16-355080-201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9298" y="84376682"/>
          <a:ext cx="1123951" cy="1343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1123950</xdr:colOff>
      <xdr:row>92</xdr:row>
      <xdr:rowOff>38100</xdr:rowOff>
    </xdr:from>
    <xdr:to>
      <xdr:col>9</xdr:col>
      <xdr:colOff>1447800</xdr:colOff>
      <xdr:row>92</xdr:row>
      <xdr:rowOff>323850</xdr:rowOff>
    </xdr:to>
    <xdr:pic>
      <xdr:nvPicPr>
        <xdr:cNvPr id="188821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0" y="90335100"/>
          <a:ext cx="323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419100</xdr:colOff>
      <xdr:row>99</xdr:row>
      <xdr:rowOff>209550</xdr:rowOff>
    </xdr:from>
    <xdr:to>
      <xdr:col>9</xdr:col>
      <xdr:colOff>1285875</xdr:colOff>
      <xdr:row>99</xdr:row>
      <xdr:rowOff>1095375</xdr:rowOff>
    </xdr:to>
    <xdr:pic>
      <xdr:nvPicPr>
        <xdr:cNvPr id="188822" name="Picture 330" descr="MR16-4350-2016.jpg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91506675"/>
          <a:ext cx="866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238125</xdr:colOff>
      <xdr:row>141</xdr:row>
      <xdr:rowOff>257175</xdr:rowOff>
    </xdr:from>
    <xdr:to>
      <xdr:col>9</xdr:col>
      <xdr:colOff>1228725</xdr:colOff>
      <xdr:row>141</xdr:row>
      <xdr:rowOff>1447800</xdr:rowOff>
    </xdr:to>
    <xdr:pic>
      <xdr:nvPicPr>
        <xdr:cNvPr id="188825" name="Picture 1024" descr="http://www.osram.com/media/resource/hoverimage/597742/rfcla40-4-w827-e27-clear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8375" y="117548025"/>
          <a:ext cx="9906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114300</xdr:colOff>
      <xdr:row>142</xdr:row>
      <xdr:rowOff>47625</xdr:rowOff>
    </xdr:from>
    <xdr:to>
      <xdr:col>9</xdr:col>
      <xdr:colOff>1438275</xdr:colOff>
      <xdr:row>142</xdr:row>
      <xdr:rowOff>1657350</xdr:rowOff>
    </xdr:to>
    <xdr:pic>
      <xdr:nvPicPr>
        <xdr:cNvPr id="188826" name="Picture 1024" descr="http://www.osram.com/media/resource/hoverimage/597742/rfcla40-4-w827-e27-clear.jpg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50" y="119081550"/>
          <a:ext cx="132397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1181100</xdr:colOff>
      <xdr:row>110</xdr:row>
      <xdr:rowOff>19050</xdr:rowOff>
    </xdr:from>
    <xdr:to>
      <xdr:col>9</xdr:col>
      <xdr:colOff>1504950</xdr:colOff>
      <xdr:row>110</xdr:row>
      <xdr:rowOff>304800</xdr:rowOff>
    </xdr:to>
    <xdr:pic>
      <xdr:nvPicPr>
        <xdr:cNvPr id="188827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100231575"/>
          <a:ext cx="323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111</xdr:row>
      <xdr:rowOff>85725</xdr:rowOff>
    </xdr:from>
    <xdr:to>
      <xdr:col>9</xdr:col>
      <xdr:colOff>1143000</xdr:colOff>
      <xdr:row>111</xdr:row>
      <xdr:rowOff>1371600</xdr:rowOff>
    </xdr:to>
    <xdr:pic>
      <xdr:nvPicPr>
        <xdr:cNvPr id="188828" name="Рисунок 180" descr="https://dammedia.ledvance.info/media/resource/hoverimage/osram-dam-1424940/LED-PAR38-E27.jp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6450" y="100298250"/>
          <a:ext cx="10668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336550</xdr:colOff>
      <xdr:row>78</xdr:row>
      <xdr:rowOff>44450</xdr:rowOff>
    </xdr:from>
    <xdr:to>
      <xdr:col>9</xdr:col>
      <xdr:colOff>1279525</xdr:colOff>
      <xdr:row>78</xdr:row>
      <xdr:rowOff>1177925</xdr:rowOff>
    </xdr:to>
    <xdr:pic>
      <xdr:nvPicPr>
        <xdr:cNvPr id="188831" name="Picture 153" descr="par16-355080-2016.jpg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6800" y="69672200"/>
          <a:ext cx="9429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152400</xdr:colOff>
      <xdr:row>104</xdr:row>
      <xdr:rowOff>57150</xdr:rowOff>
    </xdr:from>
    <xdr:to>
      <xdr:col>9</xdr:col>
      <xdr:colOff>1000125</xdr:colOff>
      <xdr:row>104</xdr:row>
      <xdr:rowOff>1083734</xdr:rowOff>
    </xdr:to>
    <xdr:pic>
      <xdr:nvPicPr>
        <xdr:cNvPr id="188833" name="Рисунок 179" descr="https://dammedia.ledvance.info/media/resource/hoverimage/osram-dam-965900/MR16-20-35-GU5.3.jp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2650" y="94878525"/>
          <a:ext cx="847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1190625</xdr:colOff>
      <xdr:row>104</xdr:row>
      <xdr:rowOff>180975</xdr:rowOff>
    </xdr:from>
    <xdr:to>
      <xdr:col>9</xdr:col>
      <xdr:colOff>1514475</xdr:colOff>
      <xdr:row>104</xdr:row>
      <xdr:rowOff>466725</xdr:rowOff>
    </xdr:to>
    <xdr:pic>
      <xdr:nvPicPr>
        <xdr:cNvPr id="188834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0875" y="95002350"/>
          <a:ext cx="323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349251</xdr:colOff>
      <xdr:row>15</xdr:row>
      <xdr:rowOff>214843</xdr:rowOff>
    </xdr:from>
    <xdr:to>
      <xdr:col>9</xdr:col>
      <xdr:colOff>1185333</xdr:colOff>
      <xdr:row>17</xdr:row>
      <xdr:rowOff>322582</xdr:rowOff>
    </xdr:to>
    <xdr:pic>
      <xdr:nvPicPr>
        <xdr:cNvPr id="1888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1" y="7940676"/>
          <a:ext cx="836082" cy="1345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314325</xdr:colOff>
      <xdr:row>14</xdr:row>
      <xdr:rowOff>9525</xdr:rowOff>
    </xdr:from>
    <xdr:to>
      <xdr:col>9</xdr:col>
      <xdr:colOff>1123950</xdr:colOff>
      <xdr:row>14</xdr:row>
      <xdr:rowOff>1143000</xdr:rowOff>
    </xdr:to>
    <xdr:pic>
      <xdr:nvPicPr>
        <xdr:cNvPr id="18883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4575" y="6953250"/>
          <a:ext cx="8096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206375</xdr:colOff>
      <xdr:row>20</xdr:row>
      <xdr:rowOff>65616</xdr:rowOff>
    </xdr:from>
    <xdr:to>
      <xdr:col>9</xdr:col>
      <xdr:colOff>1049309</xdr:colOff>
      <xdr:row>20</xdr:row>
      <xdr:rowOff>1418166</xdr:rowOff>
    </xdr:to>
    <xdr:pic>
      <xdr:nvPicPr>
        <xdr:cNvPr id="1888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12416366"/>
          <a:ext cx="842934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187326</xdr:colOff>
      <xdr:row>18</xdr:row>
      <xdr:rowOff>437093</xdr:rowOff>
    </xdr:from>
    <xdr:to>
      <xdr:col>9</xdr:col>
      <xdr:colOff>1385138</xdr:colOff>
      <xdr:row>19</xdr:row>
      <xdr:rowOff>719667</xdr:rowOff>
    </xdr:to>
    <xdr:pic>
      <xdr:nvPicPr>
        <xdr:cNvPr id="188839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gray">
        <a:xfrm>
          <a:off x="13617576" y="10417176"/>
          <a:ext cx="1197812" cy="1467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1201209</xdr:colOff>
      <xdr:row>20</xdr:row>
      <xdr:rowOff>39159</xdr:rowOff>
    </xdr:from>
    <xdr:to>
      <xdr:col>9</xdr:col>
      <xdr:colOff>1525059</xdr:colOff>
      <xdr:row>20</xdr:row>
      <xdr:rowOff>324909</xdr:rowOff>
    </xdr:to>
    <xdr:pic>
      <xdr:nvPicPr>
        <xdr:cNvPr id="188842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1459" y="12389909"/>
          <a:ext cx="323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944034</xdr:colOff>
      <xdr:row>21</xdr:row>
      <xdr:rowOff>25401</xdr:rowOff>
    </xdr:from>
    <xdr:to>
      <xdr:col>9</xdr:col>
      <xdr:colOff>1477434</xdr:colOff>
      <xdr:row>21</xdr:row>
      <xdr:rowOff>234951</xdr:rowOff>
    </xdr:to>
    <xdr:pic>
      <xdr:nvPicPr>
        <xdr:cNvPr id="18884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4284" y="13423901"/>
          <a:ext cx="533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1053042</xdr:colOff>
      <xdr:row>53</xdr:row>
      <xdr:rowOff>150283</xdr:rowOff>
    </xdr:from>
    <xdr:to>
      <xdr:col>9</xdr:col>
      <xdr:colOff>1376892</xdr:colOff>
      <xdr:row>53</xdr:row>
      <xdr:rowOff>436033</xdr:rowOff>
    </xdr:to>
    <xdr:pic>
      <xdr:nvPicPr>
        <xdr:cNvPr id="188850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3292" y="48907700"/>
          <a:ext cx="323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165100</xdr:colOff>
      <xdr:row>133</xdr:row>
      <xdr:rowOff>332316</xdr:rowOff>
    </xdr:from>
    <xdr:to>
      <xdr:col>9</xdr:col>
      <xdr:colOff>1336675</xdr:colOff>
      <xdr:row>133</xdr:row>
      <xdr:rowOff>1570566</xdr:rowOff>
    </xdr:to>
    <xdr:pic>
      <xdr:nvPicPr>
        <xdr:cNvPr id="188851" name="Picture 1025" descr="http://www.osram.com/media/resource/hoverimage/597788/rfcla60-8-w827-e27-frosted.jpg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5350" y="114875733"/>
          <a:ext cx="11715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161925</xdr:colOff>
      <xdr:row>39</xdr:row>
      <xdr:rowOff>1</xdr:rowOff>
    </xdr:from>
    <xdr:to>
      <xdr:col>9</xdr:col>
      <xdr:colOff>1227667</xdr:colOff>
      <xdr:row>39</xdr:row>
      <xdr:rowOff>1306693</xdr:rowOff>
    </xdr:to>
    <xdr:pic>
      <xdr:nvPicPr>
        <xdr:cNvPr id="188852" name="Рисунок 171" descr="https://dammedia.ledvance.info/media/resource/hoverimage/osram-dam-481440/655081_Classic-B-40-frosted-dim-E14.jp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37041668"/>
          <a:ext cx="1065742" cy="1306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203201</xdr:colOff>
      <xdr:row>57</xdr:row>
      <xdr:rowOff>507999</xdr:rowOff>
    </xdr:from>
    <xdr:to>
      <xdr:col>9</xdr:col>
      <xdr:colOff>1229935</xdr:colOff>
      <xdr:row>58</xdr:row>
      <xdr:rowOff>381000</xdr:rowOff>
    </xdr:to>
    <xdr:pic>
      <xdr:nvPicPr>
        <xdr:cNvPr id="188854" name="Рисунок 203" descr="https://dammedia.ledvance.info/media/resource/60x60xcrop/666386/LED-STAR-R50-46-36�-E14.jpg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3451" y="52927249"/>
          <a:ext cx="1026734" cy="889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173566</xdr:colOff>
      <xdr:row>3</xdr:row>
      <xdr:rowOff>1066801</xdr:rowOff>
    </xdr:from>
    <xdr:to>
      <xdr:col>9</xdr:col>
      <xdr:colOff>1173691</xdr:colOff>
      <xdr:row>8</xdr:row>
      <xdr:rowOff>119592</xdr:rowOff>
    </xdr:to>
    <xdr:pic>
      <xdr:nvPicPr>
        <xdr:cNvPr id="188855" name="Picture 9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02" t="2951" r="19606" b="6171"/>
        <a:stretch>
          <a:fillRect/>
        </a:stretch>
      </xdr:blipFill>
      <xdr:spPr bwMode="auto">
        <a:xfrm>
          <a:off x="13603816" y="2315634"/>
          <a:ext cx="1000125" cy="1836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247650</xdr:colOff>
      <xdr:row>28</xdr:row>
      <xdr:rowOff>104775</xdr:rowOff>
    </xdr:from>
    <xdr:to>
      <xdr:col>9</xdr:col>
      <xdr:colOff>866775</xdr:colOff>
      <xdr:row>28</xdr:row>
      <xdr:rowOff>1238250</xdr:rowOff>
    </xdr:to>
    <xdr:pic>
      <xdr:nvPicPr>
        <xdr:cNvPr id="188858" name="Picture 1859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33185100"/>
          <a:ext cx="6191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1028700</xdr:colOff>
      <xdr:row>28</xdr:row>
      <xdr:rowOff>152400</xdr:rowOff>
    </xdr:from>
    <xdr:to>
      <xdr:col>9</xdr:col>
      <xdr:colOff>1447800</xdr:colOff>
      <xdr:row>28</xdr:row>
      <xdr:rowOff>514350</xdr:rowOff>
    </xdr:to>
    <xdr:pic>
      <xdr:nvPicPr>
        <xdr:cNvPr id="188859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33232725"/>
          <a:ext cx="419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30</xdr:row>
      <xdr:rowOff>152400</xdr:rowOff>
    </xdr:from>
    <xdr:to>
      <xdr:col>9</xdr:col>
      <xdr:colOff>1152525</xdr:colOff>
      <xdr:row>30</xdr:row>
      <xdr:rowOff>1266825</xdr:rowOff>
    </xdr:to>
    <xdr:pic>
      <xdr:nvPicPr>
        <xdr:cNvPr id="188860" name="Picture 164" descr="Product-Image-LSCLA75-and-A100-10.5w-FR-E27.jpg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34556700"/>
          <a:ext cx="112395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1047750</xdr:colOff>
      <xdr:row>30</xdr:row>
      <xdr:rowOff>114300</xdr:rowOff>
    </xdr:from>
    <xdr:to>
      <xdr:col>9</xdr:col>
      <xdr:colOff>1466850</xdr:colOff>
      <xdr:row>30</xdr:row>
      <xdr:rowOff>485775</xdr:rowOff>
    </xdr:to>
    <xdr:pic>
      <xdr:nvPicPr>
        <xdr:cNvPr id="188861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0" y="34518600"/>
          <a:ext cx="4191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316442</xdr:colOff>
      <xdr:row>34</xdr:row>
      <xdr:rowOff>264583</xdr:rowOff>
    </xdr:from>
    <xdr:to>
      <xdr:col>9</xdr:col>
      <xdr:colOff>1108468</xdr:colOff>
      <xdr:row>35</xdr:row>
      <xdr:rowOff>553508</xdr:rowOff>
    </xdr:to>
    <xdr:pic>
      <xdr:nvPicPr>
        <xdr:cNvPr id="188862" name="Picture 14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92" t="21767" r="26808"/>
        <a:stretch>
          <a:fillRect/>
        </a:stretch>
      </xdr:blipFill>
      <xdr:spPr bwMode="auto">
        <a:xfrm>
          <a:off x="13746692" y="30236583"/>
          <a:ext cx="792026" cy="1611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187324</xdr:colOff>
      <xdr:row>55</xdr:row>
      <xdr:rowOff>74083</xdr:rowOff>
    </xdr:from>
    <xdr:to>
      <xdr:col>9</xdr:col>
      <xdr:colOff>1130299</xdr:colOff>
      <xdr:row>55</xdr:row>
      <xdr:rowOff>778933</xdr:rowOff>
    </xdr:to>
    <xdr:pic>
      <xdr:nvPicPr>
        <xdr:cNvPr id="188865" name="Рисунок 131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7574" y="50567166"/>
          <a:ext cx="9429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295275</xdr:colOff>
      <xdr:row>68</xdr:row>
      <xdr:rowOff>171450</xdr:rowOff>
    </xdr:from>
    <xdr:to>
      <xdr:col>9</xdr:col>
      <xdr:colOff>1228725</xdr:colOff>
      <xdr:row>68</xdr:row>
      <xdr:rowOff>876300</xdr:rowOff>
    </xdr:to>
    <xdr:pic>
      <xdr:nvPicPr>
        <xdr:cNvPr id="188866" name="Рисунок 133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5525" y="68599050"/>
          <a:ext cx="9334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70</xdr:row>
      <xdr:rowOff>504825</xdr:rowOff>
    </xdr:from>
    <xdr:to>
      <xdr:col>9</xdr:col>
      <xdr:colOff>1524000</xdr:colOff>
      <xdr:row>71</xdr:row>
      <xdr:rowOff>561975</xdr:rowOff>
    </xdr:to>
    <xdr:pic>
      <xdr:nvPicPr>
        <xdr:cNvPr id="188867" name="Рисунок 135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8350" y="74218800"/>
          <a:ext cx="14859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157691</xdr:colOff>
      <xdr:row>80</xdr:row>
      <xdr:rowOff>495299</xdr:rowOff>
    </xdr:from>
    <xdr:to>
      <xdr:col>9</xdr:col>
      <xdr:colOff>1496503</xdr:colOff>
      <xdr:row>82</xdr:row>
      <xdr:rowOff>423333</xdr:rowOff>
    </xdr:to>
    <xdr:pic>
      <xdr:nvPicPr>
        <xdr:cNvPr id="188868" name="Picture 182" descr="par16-355080-2016.jpg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7941" y="70165382"/>
          <a:ext cx="1338812" cy="1631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1162050</xdr:colOff>
      <xdr:row>80</xdr:row>
      <xdr:rowOff>171450</xdr:rowOff>
    </xdr:from>
    <xdr:to>
      <xdr:col>9</xdr:col>
      <xdr:colOff>1485900</xdr:colOff>
      <xdr:row>80</xdr:row>
      <xdr:rowOff>457200</xdr:rowOff>
    </xdr:to>
    <xdr:pic>
      <xdr:nvPicPr>
        <xdr:cNvPr id="188869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2300" y="81705450"/>
          <a:ext cx="323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30691</xdr:colOff>
      <xdr:row>100</xdr:row>
      <xdr:rowOff>51858</xdr:rowOff>
    </xdr:from>
    <xdr:to>
      <xdr:col>9</xdr:col>
      <xdr:colOff>1345141</xdr:colOff>
      <xdr:row>103</xdr:row>
      <xdr:rowOff>361949</xdr:rowOff>
    </xdr:to>
    <xdr:pic>
      <xdr:nvPicPr>
        <xdr:cNvPr id="188871" name="Рисунок 139" descr="https://dammedia.ledvance.info/media/resource/hoverimage/osram-dam-965900/MR16-20-35-GU5.3.jpg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0941" y="69489108"/>
          <a:ext cx="1314450" cy="161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1082675</xdr:colOff>
      <xdr:row>100</xdr:row>
      <xdr:rowOff>120650</xdr:rowOff>
    </xdr:from>
    <xdr:to>
      <xdr:col>9</xdr:col>
      <xdr:colOff>1406525</xdr:colOff>
      <xdr:row>100</xdr:row>
      <xdr:rowOff>396875</xdr:rowOff>
    </xdr:to>
    <xdr:pic>
      <xdr:nvPicPr>
        <xdr:cNvPr id="188872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2925" y="69557900"/>
          <a:ext cx="323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383117</xdr:colOff>
      <xdr:row>112</xdr:row>
      <xdr:rowOff>0</xdr:rowOff>
    </xdr:from>
    <xdr:to>
      <xdr:col>9</xdr:col>
      <xdr:colOff>1268942</xdr:colOff>
      <xdr:row>114</xdr:row>
      <xdr:rowOff>0</xdr:rowOff>
    </xdr:to>
    <xdr:pic>
      <xdr:nvPicPr>
        <xdr:cNvPr id="188873" name="Рисунок 142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3367" y="78945317"/>
          <a:ext cx="885825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323850</xdr:colOff>
      <xdr:row>114</xdr:row>
      <xdr:rowOff>28575</xdr:rowOff>
    </xdr:from>
    <xdr:to>
      <xdr:col>9</xdr:col>
      <xdr:colOff>1085850</xdr:colOff>
      <xdr:row>114</xdr:row>
      <xdr:rowOff>790575</xdr:rowOff>
    </xdr:to>
    <xdr:pic>
      <xdr:nvPicPr>
        <xdr:cNvPr id="188874" name="Рисунок 138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10434637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355600</xdr:colOff>
      <xdr:row>118</xdr:row>
      <xdr:rowOff>27517</xdr:rowOff>
    </xdr:from>
    <xdr:to>
      <xdr:col>9</xdr:col>
      <xdr:colOff>1171520</xdr:colOff>
      <xdr:row>120</xdr:row>
      <xdr:rowOff>285750</xdr:rowOff>
    </xdr:to>
    <xdr:pic>
      <xdr:nvPicPr>
        <xdr:cNvPr id="188875" name="icImg" descr="OSRAM-LED-STAR-PIN-30-360-Warm-White-230V-G9-Steckbirne-812055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85850" y="108231517"/>
          <a:ext cx="815920" cy="1147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276225</xdr:colOff>
      <xdr:row>134</xdr:row>
      <xdr:rowOff>28575</xdr:rowOff>
    </xdr:from>
    <xdr:to>
      <xdr:col>9</xdr:col>
      <xdr:colOff>1247775</xdr:colOff>
      <xdr:row>136</xdr:row>
      <xdr:rowOff>352426</xdr:rowOff>
    </xdr:to>
    <xdr:pic>
      <xdr:nvPicPr>
        <xdr:cNvPr id="188876" name="Рисунок 141" descr="https://dammedia.ledvance.info/media/resource/hoverimage/osram-dam-1358742/CLA-FIL60-E27.jpg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6475" y="114252375"/>
          <a:ext cx="9715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200025</xdr:colOff>
      <xdr:row>137</xdr:row>
      <xdr:rowOff>171450</xdr:rowOff>
    </xdr:from>
    <xdr:to>
      <xdr:col>9</xdr:col>
      <xdr:colOff>1314450</xdr:colOff>
      <xdr:row>140</xdr:row>
      <xdr:rowOff>209550</xdr:rowOff>
    </xdr:to>
    <xdr:pic>
      <xdr:nvPicPr>
        <xdr:cNvPr id="188877" name="Picture 1024" descr="http://www.osram.com/media/resource/hoverimage/597742/rfcla40-4-w827-e27-clear.jpg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115709700"/>
          <a:ext cx="11144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295275</xdr:colOff>
      <xdr:row>145</xdr:row>
      <xdr:rowOff>57150</xdr:rowOff>
    </xdr:from>
    <xdr:to>
      <xdr:col>9</xdr:col>
      <xdr:colOff>1085850</xdr:colOff>
      <xdr:row>146</xdr:row>
      <xdr:rowOff>409576</xdr:rowOff>
    </xdr:to>
    <xdr:pic>
      <xdr:nvPicPr>
        <xdr:cNvPr id="188878" name="main_image" descr="OSRAM Value CL B 40 4W/827 E14 CL filament LED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5525" y="12083415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342900</xdr:colOff>
      <xdr:row>150</xdr:row>
      <xdr:rowOff>66675</xdr:rowOff>
    </xdr:from>
    <xdr:to>
      <xdr:col>9</xdr:col>
      <xdr:colOff>1066800</xdr:colOff>
      <xdr:row>150</xdr:row>
      <xdr:rowOff>790575</xdr:rowOff>
    </xdr:to>
    <xdr:pic>
      <xdr:nvPicPr>
        <xdr:cNvPr id="188879" name="Рисунок 144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3150" y="121719975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419100</xdr:colOff>
      <xdr:row>151</xdr:row>
      <xdr:rowOff>38100</xdr:rowOff>
    </xdr:from>
    <xdr:to>
      <xdr:col>9</xdr:col>
      <xdr:colOff>1104900</xdr:colOff>
      <xdr:row>151</xdr:row>
      <xdr:rowOff>857250</xdr:rowOff>
    </xdr:to>
    <xdr:pic>
      <xdr:nvPicPr>
        <xdr:cNvPr id="188880" name="Рисунок 145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122529600"/>
          <a:ext cx="6858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1104900</xdr:colOff>
      <xdr:row>152</xdr:row>
      <xdr:rowOff>66675</xdr:rowOff>
    </xdr:from>
    <xdr:to>
      <xdr:col>9</xdr:col>
      <xdr:colOff>1381125</xdr:colOff>
      <xdr:row>152</xdr:row>
      <xdr:rowOff>352425</xdr:rowOff>
    </xdr:to>
    <xdr:pic>
      <xdr:nvPicPr>
        <xdr:cNvPr id="188882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5150" y="12344400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266700</xdr:colOff>
      <xdr:row>160</xdr:row>
      <xdr:rowOff>19050</xdr:rowOff>
    </xdr:from>
    <xdr:to>
      <xdr:col>9</xdr:col>
      <xdr:colOff>971550</xdr:colOff>
      <xdr:row>160</xdr:row>
      <xdr:rowOff>876300</xdr:rowOff>
    </xdr:to>
    <xdr:pic>
      <xdr:nvPicPr>
        <xdr:cNvPr id="188883" name="Рисунок 149" descr="https://dammedia.ledvance.info/media/resource/hoverimage/osram-dam-1378359/CLP-FIL-E14-DIM.jpg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6950" y="130454400"/>
          <a:ext cx="7048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1028700</xdr:colOff>
      <xdr:row>160</xdr:row>
      <xdr:rowOff>76200</xdr:rowOff>
    </xdr:from>
    <xdr:to>
      <xdr:col>9</xdr:col>
      <xdr:colOff>1304925</xdr:colOff>
      <xdr:row>160</xdr:row>
      <xdr:rowOff>361950</xdr:rowOff>
    </xdr:to>
    <xdr:pic>
      <xdr:nvPicPr>
        <xdr:cNvPr id="188884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1305115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257175</xdr:colOff>
      <xdr:row>163</xdr:row>
      <xdr:rowOff>104775</xdr:rowOff>
    </xdr:from>
    <xdr:to>
      <xdr:col>9</xdr:col>
      <xdr:colOff>914400</xdr:colOff>
      <xdr:row>163</xdr:row>
      <xdr:rowOff>904875</xdr:rowOff>
    </xdr:to>
    <xdr:pic>
      <xdr:nvPicPr>
        <xdr:cNvPr id="188885" name="Рисунок 152" descr="https://dammedia.ledvance.info/media/resource/hoverimage/osram-dam-340369/597747_RFCLP25-2-W827-E27-clear.jpg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7425" y="131425950"/>
          <a:ext cx="657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1019175</xdr:colOff>
      <xdr:row>163</xdr:row>
      <xdr:rowOff>95250</xdr:rowOff>
    </xdr:from>
    <xdr:to>
      <xdr:col>9</xdr:col>
      <xdr:colOff>1295400</xdr:colOff>
      <xdr:row>163</xdr:row>
      <xdr:rowOff>381000</xdr:rowOff>
    </xdr:to>
    <xdr:pic>
      <xdr:nvPicPr>
        <xdr:cNvPr id="188886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425" y="131416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361950</xdr:colOff>
      <xdr:row>165</xdr:row>
      <xdr:rowOff>171450</xdr:rowOff>
    </xdr:from>
    <xdr:to>
      <xdr:col>9</xdr:col>
      <xdr:colOff>1200150</xdr:colOff>
      <xdr:row>165</xdr:row>
      <xdr:rowOff>1200150</xdr:rowOff>
    </xdr:to>
    <xdr:pic>
      <xdr:nvPicPr>
        <xdr:cNvPr id="188887" name="Picture 1034" descr="http://www.osram.com/media/resource/hoverimage/597747/rfclp25-2-w827-e27-clear.jpg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0" y="132445125"/>
          <a:ext cx="8382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152400</xdr:colOff>
      <xdr:row>171</xdr:row>
      <xdr:rowOff>190500</xdr:rowOff>
    </xdr:from>
    <xdr:to>
      <xdr:col>9</xdr:col>
      <xdr:colOff>1209675</xdr:colOff>
      <xdr:row>171</xdr:row>
      <xdr:rowOff>1257300</xdr:rowOff>
    </xdr:to>
    <xdr:pic>
      <xdr:nvPicPr>
        <xdr:cNvPr id="188888" name="Рисунок 242" descr="https://dammedia.ledvance.info/media/resource/60x60xcrop/661493/Retrofit-1906ST64-35-non-dim-E27.jp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2650" y="138083925"/>
          <a:ext cx="10572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257175</xdr:colOff>
      <xdr:row>9</xdr:row>
      <xdr:rowOff>409575</xdr:rowOff>
    </xdr:from>
    <xdr:to>
      <xdr:col>9</xdr:col>
      <xdr:colOff>1257300</xdr:colOff>
      <xdr:row>14</xdr:row>
      <xdr:rowOff>133350</xdr:rowOff>
    </xdr:to>
    <xdr:pic>
      <xdr:nvPicPr>
        <xdr:cNvPr id="188889" name="Picture 9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02" t="2951" r="19606" b="6171"/>
        <a:stretch>
          <a:fillRect/>
        </a:stretch>
      </xdr:blipFill>
      <xdr:spPr bwMode="auto">
        <a:xfrm>
          <a:off x="13687425" y="4838700"/>
          <a:ext cx="100012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275165</xdr:colOff>
      <xdr:row>41</xdr:row>
      <xdr:rowOff>1248834</xdr:rowOff>
    </xdr:from>
    <xdr:to>
      <xdr:col>9</xdr:col>
      <xdr:colOff>1206498</xdr:colOff>
      <xdr:row>43</xdr:row>
      <xdr:rowOff>32923</xdr:rowOff>
    </xdr:to>
    <xdr:pic>
      <xdr:nvPicPr>
        <xdr:cNvPr id="158" name="Picture 17">
          <a:extLst>
            <a:ext uri="{FF2B5EF4-FFF2-40B4-BE49-F238E27FC236}">
              <a16:creationId xmlns=""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BEBA8EAE-BF5A-486C-A8C5-ECC9F3942E4B}">
              <a14:imgProps xmlns:a14="http://schemas.microsoft.com/office/drawing/2010/main">
                <a14:imgLayer r:embed="rId59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6001" t="24610" r="27038" b="9364"/>
        <a:stretch/>
      </xdr:blipFill>
      <xdr:spPr>
        <a:xfrm flipH="1">
          <a:off x="13705415" y="58811584"/>
          <a:ext cx="931333" cy="1641589"/>
        </a:xfrm>
        <a:prstGeom prst="rect">
          <a:avLst/>
        </a:prstGeom>
      </xdr:spPr>
    </xdr:pic>
    <xdr:clientData/>
  </xdr:twoCellAnchor>
  <xdr:twoCellAnchor editAs="oneCell">
    <xdr:from>
      <xdr:col>9</xdr:col>
      <xdr:colOff>137584</xdr:colOff>
      <xdr:row>104</xdr:row>
      <xdr:rowOff>1037165</xdr:rowOff>
    </xdr:from>
    <xdr:to>
      <xdr:col>9</xdr:col>
      <xdr:colOff>1291167</xdr:colOff>
      <xdr:row>106</xdr:row>
      <xdr:rowOff>106856</xdr:rowOff>
    </xdr:to>
    <xdr:pic>
      <xdr:nvPicPr>
        <xdr:cNvPr id="167" name="Picture 19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0" t="24512" r="22884" b="27688"/>
        <a:stretch/>
      </xdr:blipFill>
      <xdr:spPr>
        <a:xfrm>
          <a:off x="13567834" y="89439748"/>
          <a:ext cx="1153583" cy="1355691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170</xdr:row>
      <xdr:rowOff>74083</xdr:rowOff>
    </xdr:from>
    <xdr:to>
      <xdr:col>9</xdr:col>
      <xdr:colOff>938893</xdr:colOff>
      <xdr:row>170</xdr:row>
      <xdr:rowOff>863822</xdr:rowOff>
    </xdr:to>
    <xdr:pic>
      <xdr:nvPicPr>
        <xdr:cNvPr id="172" name="Рисунок 171" descr="https://dammedia.ledvance.info/media/resource/hoverimage/osram-dam-1378355/CLB-FIL-E14-DIM.jpg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0" y="145150416"/>
          <a:ext cx="653143" cy="789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211665</xdr:colOff>
      <xdr:row>169</xdr:row>
      <xdr:rowOff>158749</xdr:rowOff>
    </xdr:from>
    <xdr:to>
      <xdr:col>9</xdr:col>
      <xdr:colOff>1280582</xdr:colOff>
      <xdr:row>169</xdr:row>
      <xdr:rowOff>1227666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41915" y="161258249"/>
          <a:ext cx="1068917" cy="1068917"/>
        </a:xfrm>
        <a:prstGeom prst="rect">
          <a:avLst/>
        </a:prstGeom>
      </xdr:spPr>
    </xdr:pic>
    <xdr:clientData/>
  </xdr:twoCellAnchor>
  <xdr:twoCellAnchor editAs="oneCell">
    <xdr:from>
      <xdr:col>9</xdr:col>
      <xdr:colOff>317499</xdr:colOff>
      <xdr:row>170</xdr:row>
      <xdr:rowOff>148166</xdr:rowOff>
    </xdr:from>
    <xdr:to>
      <xdr:col>9</xdr:col>
      <xdr:colOff>1121832</xdr:colOff>
      <xdr:row>170</xdr:row>
      <xdr:rowOff>1386416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xmlns="" id="{F9972D6C-9567-43F9-8463-2E0CFF4EB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3747749" y="162739916"/>
          <a:ext cx="804333" cy="1247804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94</xdr:row>
      <xdr:rowOff>486833</xdr:rowOff>
    </xdr:from>
    <xdr:to>
      <xdr:col>9</xdr:col>
      <xdr:colOff>1291229</xdr:colOff>
      <xdr:row>95</xdr:row>
      <xdr:rowOff>804334</xdr:rowOff>
    </xdr:to>
    <xdr:pic>
      <xdr:nvPicPr>
        <xdr:cNvPr id="155" name="Picture 19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0" t="24512" r="22884" b="27688"/>
        <a:stretch/>
      </xdr:blipFill>
      <xdr:spPr>
        <a:xfrm>
          <a:off x="13557250" y="83142666"/>
          <a:ext cx="1164229" cy="1365251"/>
        </a:xfrm>
        <a:prstGeom prst="rect">
          <a:avLst/>
        </a:prstGeom>
      </xdr:spPr>
    </xdr:pic>
    <xdr:clientData/>
  </xdr:twoCellAnchor>
  <xdr:oneCellAnchor>
    <xdr:from>
      <xdr:col>9</xdr:col>
      <xdr:colOff>127001</xdr:colOff>
      <xdr:row>174</xdr:row>
      <xdr:rowOff>381000</xdr:rowOff>
    </xdr:from>
    <xdr:ext cx="943680" cy="952500"/>
    <xdr:pic>
      <xdr:nvPicPr>
        <xdr:cNvPr id="156" name="Рисунок 241" descr="https://dammedia.ledvance.info/media/resource/60x60xcrop/661492/Vintage-1906-LED-Globe.jpg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7251" y="151077083"/>
          <a:ext cx="94368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1153584</xdr:colOff>
      <xdr:row>174</xdr:row>
      <xdr:rowOff>116416</xdr:rowOff>
    </xdr:from>
    <xdr:to>
      <xdr:col>9</xdr:col>
      <xdr:colOff>1386039</xdr:colOff>
      <xdr:row>174</xdr:row>
      <xdr:rowOff>354540</xdr:rowOff>
    </xdr:to>
    <xdr:pic>
      <xdr:nvPicPr>
        <xdr:cNvPr id="159" name="Picture 7" descr="329977-GS-LED_Icon_Energy_ung-de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3834" y="150812499"/>
          <a:ext cx="232455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254000</xdr:colOff>
      <xdr:row>144</xdr:row>
      <xdr:rowOff>296333</xdr:rowOff>
    </xdr:from>
    <xdr:to>
      <xdr:col>9</xdr:col>
      <xdr:colOff>1254125</xdr:colOff>
      <xdr:row>144</xdr:row>
      <xdr:rowOff>1293283</xdr:rowOff>
    </xdr:to>
    <xdr:pic>
      <xdr:nvPicPr>
        <xdr:cNvPr id="163" name="Рисунок 162" descr="https://dammedia.ledvance.info/media/resource/105x105xcrop/osram-dam-1358718/CLA-GL-FR-E27.jpg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4250" y="121676583"/>
          <a:ext cx="1000125" cy="99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1174750</xdr:colOff>
      <xdr:row>144</xdr:row>
      <xdr:rowOff>84667</xdr:rowOff>
    </xdr:from>
    <xdr:to>
      <xdr:col>9</xdr:col>
      <xdr:colOff>1450975</xdr:colOff>
      <xdr:row>144</xdr:row>
      <xdr:rowOff>370417</xdr:rowOff>
    </xdr:to>
    <xdr:pic>
      <xdr:nvPicPr>
        <xdr:cNvPr id="137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00" y="114003667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306918</xdr:colOff>
      <xdr:row>37</xdr:row>
      <xdr:rowOff>84668</xdr:rowOff>
    </xdr:from>
    <xdr:to>
      <xdr:col>9</xdr:col>
      <xdr:colOff>1055781</xdr:colOff>
      <xdr:row>37</xdr:row>
      <xdr:rowOff>1608668</xdr:rowOff>
    </xdr:to>
    <xdr:pic>
      <xdr:nvPicPr>
        <xdr:cNvPr id="138" name="Picture 14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92" t="21767" r="26808"/>
        <a:stretch>
          <a:fillRect/>
        </a:stretch>
      </xdr:blipFill>
      <xdr:spPr bwMode="auto">
        <a:xfrm>
          <a:off x="13737168" y="35835168"/>
          <a:ext cx="748863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52917</xdr:colOff>
      <xdr:row>32</xdr:row>
      <xdr:rowOff>116415</xdr:rowOff>
    </xdr:from>
    <xdr:to>
      <xdr:col>9</xdr:col>
      <xdr:colOff>984251</xdr:colOff>
      <xdr:row>32</xdr:row>
      <xdr:rowOff>1245906</xdr:rowOff>
    </xdr:to>
    <xdr:pic>
      <xdr:nvPicPr>
        <xdr:cNvPr id="117" name="Рисунок 141" descr="http://www.osram.com/media/resource/hoverimage/546429/led-globe-95-60.jpg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3167" y="28850165"/>
          <a:ext cx="931334" cy="1129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1164167</xdr:colOff>
      <xdr:row>32</xdr:row>
      <xdr:rowOff>190499</xdr:rowOff>
    </xdr:from>
    <xdr:to>
      <xdr:col>9</xdr:col>
      <xdr:colOff>1449917</xdr:colOff>
      <xdr:row>32</xdr:row>
      <xdr:rowOff>476249</xdr:rowOff>
    </xdr:to>
    <xdr:pic>
      <xdr:nvPicPr>
        <xdr:cNvPr id="118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4417" y="28924249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275167</xdr:colOff>
      <xdr:row>35</xdr:row>
      <xdr:rowOff>772583</xdr:rowOff>
    </xdr:from>
    <xdr:to>
      <xdr:col>9</xdr:col>
      <xdr:colOff>1067193</xdr:colOff>
      <xdr:row>36</xdr:row>
      <xdr:rowOff>1061508</xdr:rowOff>
    </xdr:to>
    <xdr:pic>
      <xdr:nvPicPr>
        <xdr:cNvPr id="119" name="Picture 14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92" t="21767" r="26808"/>
        <a:stretch>
          <a:fillRect/>
        </a:stretch>
      </xdr:blipFill>
      <xdr:spPr bwMode="auto">
        <a:xfrm>
          <a:off x="13705417" y="30617583"/>
          <a:ext cx="792026" cy="1611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306916</xdr:colOff>
      <xdr:row>45</xdr:row>
      <xdr:rowOff>137583</xdr:rowOff>
    </xdr:from>
    <xdr:to>
      <xdr:col>9</xdr:col>
      <xdr:colOff>1153583</xdr:colOff>
      <xdr:row>47</xdr:row>
      <xdr:rowOff>250716</xdr:rowOff>
    </xdr:to>
    <xdr:pic>
      <xdr:nvPicPr>
        <xdr:cNvPr id="121" name="Picture 1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39" t="24609" r="26001" b="9364"/>
        <a:stretch>
          <a:fillRect/>
        </a:stretch>
      </xdr:blipFill>
      <xdr:spPr bwMode="auto">
        <a:xfrm>
          <a:off x="13737166" y="42661416"/>
          <a:ext cx="846667" cy="1488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349250</xdr:colOff>
      <xdr:row>43</xdr:row>
      <xdr:rowOff>31750</xdr:rowOff>
    </xdr:from>
    <xdr:to>
      <xdr:col>9</xdr:col>
      <xdr:colOff>1116742</xdr:colOff>
      <xdr:row>44</xdr:row>
      <xdr:rowOff>617803</xdr:rowOff>
    </xdr:to>
    <xdr:pic>
      <xdr:nvPicPr>
        <xdr:cNvPr id="123" name="Picture 15"/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24" t="20242" r="23804" b="7862"/>
        <a:stretch/>
      </xdr:blipFill>
      <xdr:spPr>
        <a:xfrm>
          <a:off x="13779500" y="49434750"/>
          <a:ext cx="767492" cy="1273969"/>
        </a:xfrm>
        <a:prstGeom prst="rect">
          <a:avLst/>
        </a:prstGeom>
      </xdr:spPr>
    </xdr:pic>
    <xdr:clientData/>
  </xdr:twoCellAnchor>
  <xdr:twoCellAnchor editAs="oneCell">
    <xdr:from>
      <xdr:col>9</xdr:col>
      <xdr:colOff>275166</xdr:colOff>
      <xdr:row>51</xdr:row>
      <xdr:rowOff>116417</xdr:rowOff>
    </xdr:from>
    <xdr:to>
      <xdr:col>9</xdr:col>
      <xdr:colOff>1070468</xdr:colOff>
      <xdr:row>52</xdr:row>
      <xdr:rowOff>571499</xdr:rowOff>
    </xdr:to>
    <xdr:pic>
      <xdr:nvPicPr>
        <xdr:cNvPr id="124" name="Picture 18"/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25" t="26857" r="26373" b="13702"/>
        <a:stretch/>
      </xdr:blipFill>
      <xdr:spPr>
        <a:xfrm flipH="1">
          <a:off x="13705416" y="52271084"/>
          <a:ext cx="795302" cy="1142999"/>
        </a:xfrm>
        <a:prstGeom prst="rect">
          <a:avLst/>
        </a:prstGeom>
      </xdr:spPr>
    </xdr:pic>
    <xdr:clientData/>
  </xdr:twoCellAnchor>
  <xdr:twoCellAnchor editAs="oneCell">
    <xdr:from>
      <xdr:col>9</xdr:col>
      <xdr:colOff>328082</xdr:colOff>
      <xdr:row>56</xdr:row>
      <xdr:rowOff>84668</xdr:rowOff>
    </xdr:from>
    <xdr:to>
      <xdr:col>9</xdr:col>
      <xdr:colOff>1229602</xdr:colOff>
      <xdr:row>56</xdr:row>
      <xdr:rowOff>973667</xdr:rowOff>
    </xdr:to>
    <xdr:pic>
      <xdr:nvPicPr>
        <xdr:cNvPr id="128" name="Рисунок 203" descr="https://dammedia.ledvance.info/media/resource/60x60xcrop/666386/LED-STAR-R50-46-36�-E14.jpg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32" y="51487918"/>
          <a:ext cx="901520" cy="888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1026583</xdr:colOff>
      <xdr:row>57</xdr:row>
      <xdr:rowOff>105833</xdr:rowOff>
    </xdr:from>
    <xdr:to>
      <xdr:col>9</xdr:col>
      <xdr:colOff>1312333</xdr:colOff>
      <xdr:row>57</xdr:row>
      <xdr:rowOff>391583</xdr:rowOff>
    </xdr:to>
    <xdr:pic>
      <xdr:nvPicPr>
        <xdr:cNvPr id="129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6833" y="60018083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74084</xdr:colOff>
      <xdr:row>62</xdr:row>
      <xdr:rowOff>105832</xdr:rowOff>
    </xdr:from>
    <xdr:to>
      <xdr:col>9</xdr:col>
      <xdr:colOff>1037167</xdr:colOff>
      <xdr:row>62</xdr:row>
      <xdr:rowOff>941915</xdr:rowOff>
    </xdr:to>
    <xdr:pic>
      <xdr:nvPicPr>
        <xdr:cNvPr id="131" name="Рисунок 200" descr="https://dammedia.ledvance.info/media/resource/60x60xcrop/666387/LED-STAR-R63-61-36�-E27.jpg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334" y="63066082"/>
          <a:ext cx="963083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1058334</xdr:colOff>
      <xdr:row>62</xdr:row>
      <xdr:rowOff>74084</xdr:rowOff>
    </xdr:from>
    <xdr:to>
      <xdr:col>9</xdr:col>
      <xdr:colOff>1382184</xdr:colOff>
      <xdr:row>62</xdr:row>
      <xdr:rowOff>359834</xdr:rowOff>
    </xdr:to>
    <xdr:pic>
      <xdr:nvPicPr>
        <xdr:cNvPr id="132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8584" y="63034334"/>
          <a:ext cx="323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338667</xdr:colOff>
      <xdr:row>67</xdr:row>
      <xdr:rowOff>31752</xdr:rowOff>
    </xdr:from>
    <xdr:to>
      <xdr:col>9</xdr:col>
      <xdr:colOff>1232163</xdr:colOff>
      <xdr:row>67</xdr:row>
      <xdr:rowOff>984252</xdr:rowOff>
    </xdr:to>
    <xdr:pic>
      <xdr:nvPicPr>
        <xdr:cNvPr id="133" name="Picture 175" descr="led-star-r80-61-36-e27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8917" y="57531002"/>
          <a:ext cx="893496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232833</xdr:colOff>
      <xdr:row>74</xdr:row>
      <xdr:rowOff>95251</xdr:rowOff>
    </xdr:from>
    <xdr:ext cx="1043439" cy="1524000"/>
    <xdr:pic>
      <xdr:nvPicPr>
        <xdr:cNvPr id="134" name="Picture 7"/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71" t="21385" r="28100" b="25523"/>
        <a:stretch/>
      </xdr:blipFill>
      <xdr:spPr>
        <a:xfrm>
          <a:off x="13663083" y="69723001"/>
          <a:ext cx="1043439" cy="1524000"/>
        </a:xfrm>
        <a:prstGeom prst="rect">
          <a:avLst/>
        </a:prstGeom>
      </xdr:spPr>
    </xdr:pic>
    <xdr:clientData/>
  </xdr:oneCellAnchor>
  <xdr:oneCellAnchor>
    <xdr:from>
      <xdr:col>9</xdr:col>
      <xdr:colOff>285750</xdr:colOff>
      <xdr:row>76</xdr:row>
      <xdr:rowOff>148167</xdr:rowOff>
    </xdr:from>
    <xdr:ext cx="1043439" cy="1524000"/>
    <xdr:pic>
      <xdr:nvPicPr>
        <xdr:cNvPr id="139" name="Picture 7"/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71" t="21385" r="28100" b="25523"/>
        <a:stretch/>
      </xdr:blipFill>
      <xdr:spPr>
        <a:xfrm>
          <a:off x="13716000" y="72993250"/>
          <a:ext cx="1043439" cy="1524000"/>
        </a:xfrm>
        <a:prstGeom prst="rect">
          <a:avLst/>
        </a:prstGeom>
      </xdr:spPr>
    </xdr:pic>
    <xdr:clientData/>
  </xdr:oneCellAnchor>
  <xdr:twoCellAnchor editAs="oneCell">
    <xdr:from>
      <xdr:col>9</xdr:col>
      <xdr:colOff>158751</xdr:colOff>
      <xdr:row>96</xdr:row>
      <xdr:rowOff>105834</xdr:rowOff>
    </xdr:from>
    <xdr:to>
      <xdr:col>9</xdr:col>
      <xdr:colOff>1322980</xdr:colOff>
      <xdr:row>97</xdr:row>
      <xdr:rowOff>423335</xdr:rowOff>
    </xdr:to>
    <xdr:pic>
      <xdr:nvPicPr>
        <xdr:cNvPr id="140" name="Picture 19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0" t="24512" r="22884" b="27688"/>
        <a:stretch/>
      </xdr:blipFill>
      <xdr:spPr>
        <a:xfrm>
          <a:off x="13589001" y="84804251"/>
          <a:ext cx="1164229" cy="1365251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97</xdr:row>
      <xdr:rowOff>486833</xdr:rowOff>
    </xdr:from>
    <xdr:to>
      <xdr:col>9</xdr:col>
      <xdr:colOff>1354729</xdr:colOff>
      <xdr:row>98</xdr:row>
      <xdr:rowOff>804334</xdr:rowOff>
    </xdr:to>
    <xdr:pic>
      <xdr:nvPicPr>
        <xdr:cNvPr id="141" name="Picture 19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0" t="24512" r="22884" b="27688"/>
        <a:stretch/>
      </xdr:blipFill>
      <xdr:spPr>
        <a:xfrm>
          <a:off x="13620750" y="86233000"/>
          <a:ext cx="1164229" cy="1365251"/>
        </a:xfrm>
        <a:prstGeom prst="rect">
          <a:avLst/>
        </a:prstGeom>
      </xdr:spPr>
    </xdr:pic>
    <xdr:clientData/>
  </xdr:twoCellAnchor>
  <xdr:twoCellAnchor editAs="oneCell">
    <xdr:from>
      <xdr:col>9</xdr:col>
      <xdr:colOff>42334</xdr:colOff>
      <xdr:row>109</xdr:row>
      <xdr:rowOff>232833</xdr:rowOff>
    </xdr:from>
    <xdr:to>
      <xdr:col>9</xdr:col>
      <xdr:colOff>1076477</xdr:colOff>
      <xdr:row>109</xdr:row>
      <xdr:rowOff>1276501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2584" y="99218750"/>
          <a:ext cx="1034143" cy="1043668"/>
        </a:xfrm>
        <a:prstGeom prst="rect">
          <a:avLst/>
        </a:prstGeom>
      </xdr:spPr>
    </xdr:pic>
    <xdr:clientData/>
  </xdr:twoCellAnchor>
  <xdr:twoCellAnchor editAs="oneCell">
    <xdr:from>
      <xdr:col>9</xdr:col>
      <xdr:colOff>1026584</xdr:colOff>
      <xdr:row>109</xdr:row>
      <xdr:rowOff>137583</xdr:rowOff>
    </xdr:from>
    <xdr:to>
      <xdr:col>9</xdr:col>
      <xdr:colOff>1350434</xdr:colOff>
      <xdr:row>109</xdr:row>
      <xdr:rowOff>423333</xdr:rowOff>
    </xdr:to>
    <xdr:pic>
      <xdr:nvPicPr>
        <xdr:cNvPr id="143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6834" y="99123500"/>
          <a:ext cx="323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137583</xdr:colOff>
      <xdr:row>152</xdr:row>
      <xdr:rowOff>116417</xdr:rowOff>
    </xdr:from>
    <xdr:to>
      <xdr:col>9</xdr:col>
      <xdr:colOff>928158</xdr:colOff>
      <xdr:row>152</xdr:row>
      <xdr:rowOff>902759</xdr:rowOff>
    </xdr:to>
    <xdr:pic>
      <xdr:nvPicPr>
        <xdr:cNvPr id="144" name="main_image" descr="OSRAM Value CL B 40 4W/827 E14 CL filament LED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7833" y="123846167"/>
          <a:ext cx="790575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114301</xdr:rowOff>
    </xdr:to>
    <xdr:sp macro="" textlink="">
      <xdr:nvSpPr>
        <xdr:cNvPr id="146" name="AutoShape 1026" descr="https://www.ledvance.com/media/resource/hoverimage/661681/par16-50-120-2016.jpg">
          <a:hlinkClick xmlns:r="http://schemas.openxmlformats.org/officeDocument/2006/relationships" r:id="rId74"/>
        </xdr:cNvPr>
        <xdr:cNvSpPr>
          <a:spLocks noChangeAspect="1" noChangeArrowheads="1"/>
        </xdr:cNvSpPr>
      </xdr:nvSpPr>
      <xdr:spPr bwMode="auto">
        <a:xfrm>
          <a:off x="523875" y="381000"/>
          <a:ext cx="3048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349250</xdr:colOff>
      <xdr:row>147</xdr:row>
      <xdr:rowOff>42334</xdr:rowOff>
    </xdr:from>
    <xdr:to>
      <xdr:col>9</xdr:col>
      <xdr:colOff>1139825</xdr:colOff>
      <xdr:row>148</xdr:row>
      <xdr:rowOff>394759</xdr:rowOff>
    </xdr:to>
    <xdr:pic>
      <xdr:nvPicPr>
        <xdr:cNvPr id="147" name="main_image" descr="OSRAM Value CL B 40 4W/827 E14 CL filament LED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0" y="122047001"/>
          <a:ext cx="790575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304800</xdr:colOff>
      <xdr:row>89</xdr:row>
      <xdr:rowOff>114300</xdr:rowOff>
    </xdr:to>
    <xdr:sp macro="" textlink="">
      <xdr:nvSpPr>
        <xdr:cNvPr id="187" name="AutoShape 1026" descr="https://www.ledvance.com/media/resource/hoverimage/661681/par16-50-120-2016.jpg">
          <a:hlinkClick xmlns:r="http://schemas.openxmlformats.org/officeDocument/2006/relationships" r:id="rId74"/>
        </xdr:cNvPr>
        <xdr:cNvSpPr>
          <a:spLocks noChangeAspect="1" noChangeArrowheads="1"/>
        </xdr:cNvSpPr>
      </xdr:nvSpPr>
      <xdr:spPr bwMode="auto">
        <a:xfrm>
          <a:off x="523875" y="381000"/>
          <a:ext cx="3048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188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189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190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191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192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193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194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195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196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197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198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199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200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201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202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203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204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205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206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207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208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209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210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211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212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213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175</xdr:row>
      <xdr:rowOff>0</xdr:rowOff>
    </xdr:from>
    <xdr:to>
      <xdr:col>8</xdr:col>
      <xdr:colOff>733425</xdr:colOff>
      <xdr:row>175</xdr:row>
      <xdr:rowOff>171450</xdr:rowOff>
    </xdr:to>
    <xdr:pic>
      <xdr:nvPicPr>
        <xdr:cNvPr id="214" name="Рисунок 2" hidden="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264582</xdr:colOff>
      <xdr:row>175</xdr:row>
      <xdr:rowOff>137584</xdr:rowOff>
    </xdr:from>
    <xdr:ext cx="954165" cy="963083"/>
    <xdr:pic>
      <xdr:nvPicPr>
        <xdr:cNvPr id="215" name="Рисунок 241" descr="https://dammedia.ledvance.info/media/resource/60x60xcrop/661492/Vintage-1906-LED-Globe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4832" y="144727084"/>
          <a:ext cx="954165" cy="963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201083</xdr:colOff>
      <xdr:row>121</xdr:row>
      <xdr:rowOff>21166</xdr:rowOff>
    </xdr:from>
    <xdr:to>
      <xdr:col>9</xdr:col>
      <xdr:colOff>1399490</xdr:colOff>
      <xdr:row>123</xdr:row>
      <xdr:rowOff>21166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1333" y="106140249"/>
          <a:ext cx="1198407" cy="1047750"/>
        </a:xfrm>
        <a:prstGeom prst="rect">
          <a:avLst/>
        </a:prstGeom>
      </xdr:spPr>
    </xdr:pic>
    <xdr:clientData/>
  </xdr:twoCellAnchor>
  <xdr:twoCellAnchor editAs="oneCell">
    <xdr:from>
      <xdr:col>9</xdr:col>
      <xdr:colOff>21167</xdr:colOff>
      <xdr:row>123</xdr:row>
      <xdr:rowOff>10584</xdr:rowOff>
    </xdr:from>
    <xdr:to>
      <xdr:col>9</xdr:col>
      <xdr:colOff>1021292</xdr:colOff>
      <xdr:row>123</xdr:row>
      <xdr:rowOff>1014943</xdr:rowOff>
    </xdr:to>
    <xdr:pic>
      <xdr:nvPicPr>
        <xdr:cNvPr id="170" name="Рисунок 169" descr="https://dammedia.ledvance.info/media/resource/105x105xcrop/asset-1647484/LED-PIN-40-32-DIM-G9-CL.jpg"/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1417" y="107177417"/>
          <a:ext cx="1000125" cy="1004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1174750</xdr:colOff>
      <xdr:row>123</xdr:row>
      <xdr:rowOff>148166</xdr:rowOff>
    </xdr:from>
    <xdr:to>
      <xdr:col>9</xdr:col>
      <xdr:colOff>1498600</xdr:colOff>
      <xdr:row>123</xdr:row>
      <xdr:rowOff>433916</xdr:rowOff>
    </xdr:to>
    <xdr:pic>
      <xdr:nvPicPr>
        <xdr:cNvPr id="171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00" y="107314999"/>
          <a:ext cx="323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137584</xdr:colOff>
      <xdr:row>41</xdr:row>
      <xdr:rowOff>31750</xdr:rowOff>
    </xdr:from>
    <xdr:to>
      <xdr:col>9</xdr:col>
      <xdr:colOff>1203326</xdr:colOff>
      <xdr:row>41</xdr:row>
      <xdr:rowOff>1338442</xdr:rowOff>
    </xdr:to>
    <xdr:pic>
      <xdr:nvPicPr>
        <xdr:cNvPr id="169" name="Рисунок 171" descr="https://dammedia.ledvance.info/media/resource/hoverimage/osram-dam-481440/655081_Classic-B-40-frosted-dim-E14.jp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7834" y="43254083"/>
          <a:ext cx="1065742" cy="1306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1026583</xdr:colOff>
      <xdr:row>41</xdr:row>
      <xdr:rowOff>190500</xdr:rowOff>
    </xdr:from>
    <xdr:to>
      <xdr:col>9</xdr:col>
      <xdr:colOff>1350433</xdr:colOff>
      <xdr:row>41</xdr:row>
      <xdr:rowOff>476250</xdr:rowOff>
    </xdr:to>
    <xdr:pic>
      <xdr:nvPicPr>
        <xdr:cNvPr id="174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6833" y="43412833"/>
          <a:ext cx="323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95249</xdr:colOff>
      <xdr:row>21</xdr:row>
      <xdr:rowOff>211667</xdr:rowOff>
    </xdr:from>
    <xdr:to>
      <xdr:col>9</xdr:col>
      <xdr:colOff>1074963</xdr:colOff>
      <xdr:row>21</xdr:row>
      <xdr:rowOff>1490547</xdr:rowOff>
    </xdr:to>
    <xdr:pic>
      <xdr:nvPicPr>
        <xdr:cNvPr id="178" name="Рисунок 177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3525499" y="13610167"/>
          <a:ext cx="979714" cy="1278880"/>
        </a:xfrm>
        <a:prstGeom prst="rect">
          <a:avLst/>
        </a:prstGeom>
      </xdr:spPr>
    </xdr:pic>
    <xdr:clientData/>
  </xdr:twoCellAnchor>
  <xdr:twoCellAnchor editAs="oneCell">
    <xdr:from>
      <xdr:col>9</xdr:col>
      <xdr:colOff>338666</xdr:colOff>
      <xdr:row>31</xdr:row>
      <xdr:rowOff>179916</xdr:rowOff>
    </xdr:from>
    <xdr:to>
      <xdr:col>9</xdr:col>
      <xdr:colOff>1157816</xdr:colOff>
      <xdr:row>31</xdr:row>
      <xdr:rowOff>1160991</xdr:rowOff>
    </xdr:to>
    <xdr:pic>
      <xdr:nvPicPr>
        <xdr:cNvPr id="180" name="Grafik 2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8916" y="24690916"/>
          <a:ext cx="819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1079500</xdr:colOff>
      <xdr:row>54</xdr:row>
      <xdr:rowOff>63500</xdr:rowOff>
    </xdr:from>
    <xdr:to>
      <xdr:col>9</xdr:col>
      <xdr:colOff>1403350</xdr:colOff>
      <xdr:row>54</xdr:row>
      <xdr:rowOff>349250</xdr:rowOff>
    </xdr:to>
    <xdr:pic>
      <xdr:nvPicPr>
        <xdr:cNvPr id="181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9750" y="46863000"/>
          <a:ext cx="323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211667</xdr:colOff>
      <xdr:row>54</xdr:row>
      <xdr:rowOff>84668</xdr:rowOff>
    </xdr:from>
    <xdr:to>
      <xdr:col>9</xdr:col>
      <xdr:colOff>941145</xdr:colOff>
      <xdr:row>54</xdr:row>
      <xdr:rowOff>814918</xdr:rowOff>
    </xdr:to>
    <xdr:pic>
      <xdr:nvPicPr>
        <xdr:cNvPr id="182" name="Рисунок 181" descr="https://dammedia.ledvance.info/media/resource/105x105xcrop/asset-1358737/CLP-GL-FR-E27.jpg"/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1917" y="46884168"/>
          <a:ext cx="729478" cy="73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190500</xdr:colOff>
      <xdr:row>89</xdr:row>
      <xdr:rowOff>486833</xdr:rowOff>
    </xdr:from>
    <xdr:to>
      <xdr:col>9</xdr:col>
      <xdr:colOff>1387929</xdr:colOff>
      <xdr:row>91</xdr:row>
      <xdr:rowOff>266096</xdr:rowOff>
    </xdr:to>
    <xdr:pic>
      <xdr:nvPicPr>
        <xdr:cNvPr id="184" name="Рисунок 183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0" y="73787000"/>
          <a:ext cx="1197429" cy="1197429"/>
        </a:xfrm>
        <a:prstGeom prst="rect">
          <a:avLst/>
        </a:prstGeom>
      </xdr:spPr>
    </xdr:pic>
    <xdr:clientData/>
  </xdr:twoCellAnchor>
  <xdr:twoCellAnchor editAs="oneCell">
    <xdr:from>
      <xdr:col>9</xdr:col>
      <xdr:colOff>222250</xdr:colOff>
      <xdr:row>72</xdr:row>
      <xdr:rowOff>74083</xdr:rowOff>
    </xdr:from>
    <xdr:to>
      <xdr:col>9</xdr:col>
      <xdr:colOff>1424781</xdr:colOff>
      <xdr:row>73</xdr:row>
      <xdr:rowOff>713204</xdr:rowOff>
    </xdr:to>
    <xdr:pic>
      <xdr:nvPicPr>
        <xdr:cNvPr id="216" name="Рисунок 215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2500" y="60399083"/>
          <a:ext cx="1202531" cy="1379954"/>
        </a:xfrm>
        <a:prstGeom prst="rect">
          <a:avLst/>
        </a:prstGeom>
      </xdr:spPr>
    </xdr:pic>
    <xdr:clientData/>
  </xdr:twoCellAnchor>
  <xdr:twoCellAnchor>
    <xdr:from>
      <xdr:col>9</xdr:col>
      <xdr:colOff>391584</xdr:colOff>
      <xdr:row>107</xdr:row>
      <xdr:rowOff>105832</xdr:rowOff>
    </xdr:from>
    <xdr:to>
      <xdr:col>9</xdr:col>
      <xdr:colOff>1248834</xdr:colOff>
      <xdr:row>107</xdr:row>
      <xdr:rowOff>1050975</xdr:rowOff>
    </xdr:to>
    <xdr:pic>
      <xdr:nvPicPr>
        <xdr:cNvPr id="161" name="Рисунок 29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21834" y="93546082"/>
          <a:ext cx="857250" cy="945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296334</xdr:colOff>
      <xdr:row>47</xdr:row>
      <xdr:rowOff>666750</xdr:rowOff>
    </xdr:from>
    <xdr:to>
      <xdr:col>9</xdr:col>
      <xdr:colOff>1143001</xdr:colOff>
      <xdr:row>50</xdr:row>
      <xdr:rowOff>91966</xdr:rowOff>
    </xdr:to>
    <xdr:pic>
      <xdr:nvPicPr>
        <xdr:cNvPr id="160" name="Picture 1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39" t="24609" r="26001" b="9364"/>
        <a:stretch>
          <a:fillRect/>
        </a:stretch>
      </xdr:blipFill>
      <xdr:spPr bwMode="auto">
        <a:xfrm>
          <a:off x="13726584" y="45751750"/>
          <a:ext cx="846667" cy="1488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105833</xdr:colOff>
      <xdr:row>110</xdr:row>
      <xdr:rowOff>328083</xdr:rowOff>
    </xdr:from>
    <xdr:to>
      <xdr:col>9</xdr:col>
      <xdr:colOff>1141677</xdr:colOff>
      <xdr:row>110</xdr:row>
      <xdr:rowOff>1363927</xdr:rowOff>
    </xdr:to>
    <xdr:pic>
      <xdr:nvPicPr>
        <xdr:cNvPr id="162" name="Рисунок 161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6083" y="100711000"/>
          <a:ext cx="1035844" cy="1035844"/>
        </a:xfrm>
        <a:prstGeom prst="rect">
          <a:avLst/>
        </a:prstGeom>
      </xdr:spPr>
    </xdr:pic>
    <xdr:clientData/>
  </xdr:twoCellAnchor>
  <xdr:twoCellAnchor editAs="oneCell">
    <xdr:from>
      <xdr:col>9</xdr:col>
      <xdr:colOff>423333</xdr:colOff>
      <xdr:row>125</xdr:row>
      <xdr:rowOff>211666</xdr:rowOff>
    </xdr:from>
    <xdr:to>
      <xdr:col>9</xdr:col>
      <xdr:colOff>1268676</xdr:colOff>
      <xdr:row>125</xdr:row>
      <xdr:rowOff>1057009</xdr:rowOff>
    </xdr:to>
    <xdr:pic>
      <xdr:nvPicPr>
        <xdr:cNvPr id="166" name="Рисунок 165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3583" y="110447666"/>
          <a:ext cx="845343" cy="845343"/>
        </a:xfrm>
        <a:prstGeom prst="rect">
          <a:avLst/>
        </a:prstGeom>
      </xdr:spPr>
    </xdr:pic>
    <xdr:clientData/>
  </xdr:twoCellAnchor>
  <xdr:twoCellAnchor editAs="oneCell">
    <xdr:from>
      <xdr:col>9</xdr:col>
      <xdr:colOff>169334</xdr:colOff>
      <xdr:row>161</xdr:row>
      <xdr:rowOff>42333</xdr:rowOff>
    </xdr:from>
    <xdr:to>
      <xdr:col>9</xdr:col>
      <xdr:colOff>990867</xdr:colOff>
      <xdr:row>161</xdr:row>
      <xdr:rowOff>863866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9584" y="132270500"/>
          <a:ext cx="821533" cy="821533"/>
        </a:xfrm>
        <a:prstGeom prst="rect">
          <a:avLst/>
        </a:prstGeom>
      </xdr:spPr>
    </xdr:pic>
    <xdr:clientData/>
  </xdr:twoCellAnchor>
  <xdr:twoCellAnchor editAs="oneCell">
    <xdr:from>
      <xdr:col>9</xdr:col>
      <xdr:colOff>179916</xdr:colOff>
      <xdr:row>162</xdr:row>
      <xdr:rowOff>42332</xdr:rowOff>
    </xdr:from>
    <xdr:to>
      <xdr:col>9</xdr:col>
      <xdr:colOff>984249</xdr:colOff>
      <xdr:row>162</xdr:row>
      <xdr:rowOff>846665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0166" y="133159499"/>
          <a:ext cx="804333" cy="804333"/>
        </a:xfrm>
        <a:prstGeom prst="rect">
          <a:avLst/>
        </a:prstGeom>
      </xdr:spPr>
    </xdr:pic>
    <xdr:clientData/>
  </xdr:twoCellAnchor>
  <xdr:twoCellAnchor editAs="oneCell">
    <xdr:from>
      <xdr:col>9</xdr:col>
      <xdr:colOff>1185333</xdr:colOff>
      <xdr:row>161</xdr:row>
      <xdr:rowOff>84667</xdr:rowOff>
    </xdr:from>
    <xdr:to>
      <xdr:col>9</xdr:col>
      <xdr:colOff>1461558</xdr:colOff>
      <xdr:row>161</xdr:row>
      <xdr:rowOff>370417</xdr:rowOff>
    </xdr:to>
    <xdr:pic>
      <xdr:nvPicPr>
        <xdr:cNvPr id="183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5583" y="132312834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1164167</xdr:colOff>
      <xdr:row>162</xdr:row>
      <xdr:rowOff>74084</xdr:rowOff>
    </xdr:from>
    <xdr:to>
      <xdr:col>9</xdr:col>
      <xdr:colOff>1440392</xdr:colOff>
      <xdr:row>162</xdr:row>
      <xdr:rowOff>359834</xdr:rowOff>
    </xdr:to>
    <xdr:pic>
      <xdr:nvPicPr>
        <xdr:cNvPr id="185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4417" y="133191251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457728</xdr:colOff>
      <xdr:row>179</xdr:row>
      <xdr:rowOff>42334</xdr:rowOff>
    </xdr:from>
    <xdr:to>
      <xdr:col>9</xdr:col>
      <xdr:colOff>1166768</xdr:colOff>
      <xdr:row>179</xdr:row>
      <xdr:rowOff>1028903</xdr:rowOff>
    </xdr:to>
    <xdr:pic>
      <xdr:nvPicPr>
        <xdr:cNvPr id="219" name="Рисунок 21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3887978" y="152124834"/>
          <a:ext cx="709040" cy="986569"/>
        </a:xfrm>
        <a:prstGeom prst="rect">
          <a:avLst/>
        </a:prstGeom>
      </xdr:spPr>
    </xdr:pic>
    <xdr:clientData/>
  </xdr:twoCellAnchor>
  <xdr:twoCellAnchor editAs="oneCell">
    <xdr:from>
      <xdr:col>9</xdr:col>
      <xdr:colOff>441854</xdr:colOff>
      <xdr:row>180</xdr:row>
      <xdr:rowOff>159280</xdr:rowOff>
    </xdr:from>
    <xdr:to>
      <xdr:col>9</xdr:col>
      <xdr:colOff>1039168</xdr:colOff>
      <xdr:row>180</xdr:row>
      <xdr:rowOff>1069633</xdr:rowOff>
    </xdr:to>
    <xdr:pic>
      <xdr:nvPicPr>
        <xdr:cNvPr id="220" name="Рисунок 21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3872104" y="153480030"/>
          <a:ext cx="597314" cy="910353"/>
        </a:xfrm>
        <a:prstGeom prst="rect">
          <a:avLst/>
        </a:prstGeom>
      </xdr:spPr>
    </xdr:pic>
    <xdr:clientData/>
  </xdr:twoCellAnchor>
  <xdr:twoCellAnchor editAs="oneCell">
    <xdr:from>
      <xdr:col>9</xdr:col>
      <xdr:colOff>367771</xdr:colOff>
      <xdr:row>181</xdr:row>
      <xdr:rowOff>75144</xdr:rowOff>
    </xdr:from>
    <xdr:to>
      <xdr:col>9</xdr:col>
      <xdr:colOff>1089956</xdr:colOff>
      <xdr:row>181</xdr:row>
      <xdr:rowOff>1068840</xdr:rowOff>
    </xdr:to>
    <xdr:pic>
      <xdr:nvPicPr>
        <xdr:cNvPr id="221" name="Рисунок 220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3798021" y="154634144"/>
          <a:ext cx="722185" cy="993696"/>
        </a:xfrm>
        <a:prstGeom prst="rect">
          <a:avLst/>
        </a:prstGeom>
      </xdr:spPr>
    </xdr:pic>
    <xdr:clientData/>
  </xdr:twoCellAnchor>
  <xdr:twoCellAnchor editAs="oneCell">
    <xdr:from>
      <xdr:col>9</xdr:col>
      <xdr:colOff>338666</xdr:colOff>
      <xdr:row>182</xdr:row>
      <xdr:rowOff>115887</xdr:rowOff>
    </xdr:from>
    <xdr:to>
      <xdr:col>9</xdr:col>
      <xdr:colOff>1195916</xdr:colOff>
      <xdr:row>182</xdr:row>
      <xdr:rowOff>1132683</xdr:rowOff>
    </xdr:to>
    <xdr:pic>
      <xdr:nvPicPr>
        <xdr:cNvPr id="222" name="Рисунок 221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8916" y="155913137"/>
          <a:ext cx="857250" cy="1016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456595</xdr:colOff>
      <xdr:row>187</xdr:row>
      <xdr:rowOff>75897</xdr:rowOff>
    </xdr:from>
    <xdr:to>
      <xdr:col>9</xdr:col>
      <xdr:colOff>1068916</xdr:colOff>
      <xdr:row>188</xdr:row>
      <xdr:rowOff>598800</xdr:rowOff>
    </xdr:to>
    <xdr:pic>
      <xdr:nvPicPr>
        <xdr:cNvPr id="229" name="Рисунок 228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6845" y="161143647"/>
          <a:ext cx="612321" cy="1475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568475</xdr:colOff>
      <xdr:row>189</xdr:row>
      <xdr:rowOff>194129</xdr:rowOff>
    </xdr:from>
    <xdr:to>
      <xdr:col>9</xdr:col>
      <xdr:colOff>1153582</xdr:colOff>
      <xdr:row>190</xdr:row>
      <xdr:rowOff>693792</xdr:rowOff>
    </xdr:to>
    <xdr:pic>
      <xdr:nvPicPr>
        <xdr:cNvPr id="231" name="Рисунок 230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8725" y="162764712"/>
          <a:ext cx="585107" cy="1409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381000</xdr:colOff>
      <xdr:row>185</xdr:row>
      <xdr:rowOff>253999</xdr:rowOff>
    </xdr:from>
    <xdr:to>
      <xdr:col>9</xdr:col>
      <xdr:colOff>1023937</xdr:colOff>
      <xdr:row>186</xdr:row>
      <xdr:rowOff>582082</xdr:rowOff>
    </xdr:to>
    <xdr:pic>
      <xdr:nvPicPr>
        <xdr:cNvPr id="233" name="Рисунок 232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3811250" y="159501416"/>
          <a:ext cx="642937" cy="1174749"/>
        </a:xfrm>
        <a:prstGeom prst="rect">
          <a:avLst/>
        </a:prstGeom>
      </xdr:spPr>
    </xdr:pic>
    <xdr:clientData/>
  </xdr:twoCellAnchor>
  <xdr:twoCellAnchor editAs="oneCell">
    <xdr:from>
      <xdr:col>9</xdr:col>
      <xdr:colOff>437510</xdr:colOff>
      <xdr:row>193</xdr:row>
      <xdr:rowOff>63500</xdr:rowOff>
    </xdr:from>
    <xdr:to>
      <xdr:col>9</xdr:col>
      <xdr:colOff>1149843</xdr:colOff>
      <xdr:row>193</xdr:row>
      <xdr:rowOff>925287</xdr:rowOff>
    </xdr:to>
    <xdr:pic>
      <xdr:nvPicPr>
        <xdr:cNvPr id="244" name="Рисунок 243" descr="https://www.ledvance.com/media/resource/hoverimage/asset-2638485/1906_LED_GLOBE_MIRROR-BLACK_FIL_E27.jpg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7760" y="164454417"/>
          <a:ext cx="712333" cy="861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419365</xdr:colOff>
      <xdr:row>194</xdr:row>
      <xdr:rowOff>492429</xdr:rowOff>
    </xdr:from>
    <xdr:to>
      <xdr:col>9</xdr:col>
      <xdr:colOff>1079500</xdr:colOff>
      <xdr:row>195</xdr:row>
      <xdr:rowOff>513889</xdr:rowOff>
    </xdr:to>
    <xdr:pic>
      <xdr:nvPicPr>
        <xdr:cNvPr id="246" name="Рисунок 24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3849615" y="165888762"/>
          <a:ext cx="660135" cy="1026877"/>
        </a:xfrm>
        <a:prstGeom prst="rect">
          <a:avLst/>
        </a:prstGeom>
      </xdr:spPr>
    </xdr:pic>
    <xdr:clientData/>
  </xdr:twoCellAnchor>
  <xdr:twoCellAnchor editAs="oneCell">
    <xdr:from>
      <xdr:col>9</xdr:col>
      <xdr:colOff>359039</xdr:colOff>
      <xdr:row>200</xdr:row>
      <xdr:rowOff>313572</xdr:rowOff>
    </xdr:from>
    <xdr:to>
      <xdr:col>9</xdr:col>
      <xdr:colOff>1100666</xdr:colOff>
      <xdr:row>201</xdr:row>
      <xdr:rowOff>433606</xdr:rowOff>
    </xdr:to>
    <xdr:pic>
      <xdr:nvPicPr>
        <xdr:cNvPr id="248" name="Рисунок 247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3789289" y="171742405"/>
          <a:ext cx="741627" cy="1125451"/>
        </a:xfrm>
        <a:prstGeom prst="rect">
          <a:avLst/>
        </a:prstGeom>
      </xdr:spPr>
    </xdr:pic>
    <xdr:clientData/>
  </xdr:twoCellAnchor>
  <xdr:twoCellAnchor editAs="oneCell">
    <xdr:from>
      <xdr:col>9</xdr:col>
      <xdr:colOff>397139</xdr:colOff>
      <xdr:row>197</xdr:row>
      <xdr:rowOff>316744</xdr:rowOff>
    </xdr:from>
    <xdr:to>
      <xdr:col>9</xdr:col>
      <xdr:colOff>1102010</xdr:colOff>
      <xdr:row>198</xdr:row>
      <xdr:rowOff>380999</xdr:rowOff>
    </xdr:to>
    <xdr:pic>
      <xdr:nvPicPr>
        <xdr:cNvPr id="249" name="Рисунок 248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3827389" y="167723911"/>
          <a:ext cx="704871" cy="1069672"/>
        </a:xfrm>
        <a:prstGeom prst="rect">
          <a:avLst/>
        </a:prstGeom>
      </xdr:spPr>
    </xdr:pic>
    <xdr:clientData/>
  </xdr:twoCellAnchor>
  <xdr:twoCellAnchor editAs="oneCell">
    <xdr:from>
      <xdr:col>9</xdr:col>
      <xdr:colOff>530490</xdr:colOff>
      <xdr:row>207</xdr:row>
      <xdr:rowOff>52163</xdr:rowOff>
    </xdr:from>
    <xdr:to>
      <xdr:col>9</xdr:col>
      <xdr:colOff>1047750</xdr:colOff>
      <xdr:row>211</xdr:row>
      <xdr:rowOff>117462</xdr:rowOff>
    </xdr:to>
    <xdr:pic>
      <xdr:nvPicPr>
        <xdr:cNvPr id="250" name="Рисунок 249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3960740" y="169470163"/>
          <a:ext cx="517260" cy="784965"/>
        </a:xfrm>
        <a:prstGeom prst="rect">
          <a:avLst/>
        </a:prstGeom>
      </xdr:spPr>
    </xdr:pic>
    <xdr:clientData/>
  </xdr:twoCellAnchor>
  <xdr:twoCellAnchor editAs="oneCell">
    <xdr:from>
      <xdr:col>9</xdr:col>
      <xdr:colOff>460376</xdr:colOff>
      <xdr:row>202</xdr:row>
      <xdr:rowOff>87880</xdr:rowOff>
    </xdr:from>
    <xdr:to>
      <xdr:col>9</xdr:col>
      <xdr:colOff>1100667</xdr:colOff>
      <xdr:row>202</xdr:row>
      <xdr:rowOff>912636</xdr:rowOff>
    </xdr:to>
    <xdr:pic>
      <xdr:nvPicPr>
        <xdr:cNvPr id="251" name="Рисунок 250">
          <a:extLst>
            <a:ext uri="{FF2B5EF4-FFF2-40B4-BE49-F238E27FC236}">
              <a16:creationId xmlns="" xmlns:a16="http://schemas.microsoft.com/office/drawing/2014/main" id="{00000000-0008-0000-0000-0000C1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3890626" y="173527547"/>
          <a:ext cx="640291" cy="824756"/>
        </a:xfrm>
        <a:prstGeom prst="rect">
          <a:avLst/>
        </a:prstGeom>
      </xdr:spPr>
    </xdr:pic>
    <xdr:clientData/>
  </xdr:twoCellAnchor>
  <xdr:twoCellAnchor editAs="oneCell">
    <xdr:from>
      <xdr:col>9</xdr:col>
      <xdr:colOff>550334</xdr:colOff>
      <xdr:row>212</xdr:row>
      <xdr:rowOff>79680</xdr:rowOff>
    </xdr:from>
    <xdr:to>
      <xdr:col>9</xdr:col>
      <xdr:colOff>1164167</xdr:colOff>
      <xdr:row>217</xdr:row>
      <xdr:rowOff>7043</xdr:rowOff>
    </xdr:to>
    <xdr:pic>
      <xdr:nvPicPr>
        <xdr:cNvPr id="252" name="Рисунок 251">
          <a:extLst>
            <a:ext uri="{FF2B5EF4-FFF2-40B4-BE49-F238E27FC236}">
              <a16:creationId xmlns="" xmlns:a16="http://schemas.microsoft.com/office/drawing/2014/main" id="{00000000-0008-0000-0000-0000C2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3980584" y="174524763"/>
          <a:ext cx="613833" cy="826946"/>
        </a:xfrm>
        <a:prstGeom prst="rect">
          <a:avLst/>
        </a:prstGeom>
      </xdr:spPr>
    </xdr:pic>
    <xdr:clientData/>
  </xdr:twoCellAnchor>
  <xdr:twoCellAnchor editAs="oneCell">
    <xdr:from>
      <xdr:col>9</xdr:col>
      <xdr:colOff>539750</xdr:colOff>
      <xdr:row>199</xdr:row>
      <xdr:rowOff>95250</xdr:rowOff>
    </xdr:from>
    <xdr:to>
      <xdr:col>9</xdr:col>
      <xdr:colOff>1058333</xdr:colOff>
      <xdr:row>199</xdr:row>
      <xdr:rowOff>901935</xdr:rowOff>
    </xdr:to>
    <xdr:pic>
      <xdr:nvPicPr>
        <xdr:cNvPr id="253" name="Рисунок 252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3970000" y="170518667"/>
          <a:ext cx="518583" cy="806685"/>
        </a:xfrm>
        <a:prstGeom prst="rect">
          <a:avLst/>
        </a:prstGeom>
      </xdr:spPr>
    </xdr:pic>
    <xdr:clientData/>
  </xdr:twoCellAnchor>
  <xdr:twoCellAnchor editAs="oneCell">
    <xdr:from>
      <xdr:col>9</xdr:col>
      <xdr:colOff>232833</xdr:colOff>
      <xdr:row>60</xdr:row>
      <xdr:rowOff>158750</xdr:rowOff>
    </xdr:from>
    <xdr:to>
      <xdr:col>9</xdr:col>
      <xdr:colOff>1175808</xdr:colOff>
      <xdr:row>60</xdr:row>
      <xdr:rowOff>863600</xdr:rowOff>
    </xdr:to>
    <xdr:pic>
      <xdr:nvPicPr>
        <xdr:cNvPr id="186" name="Рисунок 131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3083" y="54610000"/>
          <a:ext cx="9429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248709</xdr:colOff>
      <xdr:row>155</xdr:row>
      <xdr:rowOff>74084</xdr:rowOff>
    </xdr:from>
    <xdr:to>
      <xdr:col>9</xdr:col>
      <xdr:colOff>1024799</xdr:colOff>
      <xdr:row>155</xdr:row>
      <xdr:rowOff>1206501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xmlns="" id="{00000000-0008-0000-0000-0000D0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3678959" y="124862167"/>
          <a:ext cx="776090" cy="1132417"/>
        </a:xfrm>
        <a:prstGeom prst="rect">
          <a:avLst/>
        </a:prstGeom>
      </xdr:spPr>
    </xdr:pic>
    <xdr:clientData/>
  </xdr:twoCellAnchor>
  <xdr:twoCellAnchor editAs="oneCell">
    <xdr:from>
      <xdr:col>9</xdr:col>
      <xdr:colOff>464345</xdr:colOff>
      <xdr:row>156</xdr:row>
      <xdr:rowOff>55825</xdr:rowOff>
    </xdr:from>
    <xdr:to>
      <xdr:col>9</xdr:col>
      <xdr:colOff>975981</xdr:colOff>
      <xdr:row>156</xdr:row>
      <xdr:rowOff>1280582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xmlns="" id="{00000000-0008-0000-0000-0000D1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3894595" y="146497408"/>
          <a:ext cx="511636" cy="1224757"/>
        </a:xfrm>
        <a:prstGeom prst="rect">
          <a:avLst/>
        </a:prstGeom>
      </xdr:spPr>
    </xdr:pic>
    <xdr:clientData/>
  </xdr:twoCellAnchor>
  <xdr:twoCellAnchor editAs="oneCell">
    <xdr:from>
      <xdr:col>9</xdr:col>
      <xdr:colOff>494771</xdr:colOff>
      <xdr:row>157</xdr:row>
      <xdr:rowOff>21431</xdr:rowOff>
    </xdr:from>
    <xdr:to>
      <xdr:col>9</xdr:col>
      <xdr:colOff>973667</xdr:colOff>
      <xdr:row>157</xdr:row>
      <xdr:rowOff>1167815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3925021" y="128873514"/>
          <a:ext cx="478896" cy="1146384"/>
        </a:xfrm>
        <a:prstGeom prst="rect">
          <a:avLst/>
        </a:prstGeom>
      </xdr:spPr>
    </xdr:pic>
    <xdr:clientData/>
  </xdr:twoCellAnchor>
  <xdr:twoCellAnchor editAs="oneCell">
    <xdr:from>
      <xdr:col>9</xdr:col>
      <xdr:colOff>1217083</xdr:colOff>
      <xdr:row>155</xdr:row>
      <xdr:rowOff>148166</xdr:rowOff>
    </xdr:from>
    <xdr:to>
      <xdr:col>9</xdr:col>
      <xdr:colOff>1493308</xdr:colOff>
      <xdr:row>155</xdr:row>
      <xdr:rowOff>433916</xdr:rowOff>
    </xdr:to>
    <xdr:pic>
      <xdr:nvPicPr>
        <xdr:cNvPr id="230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7333" y="126290916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1174750</xdr:colOff>
      <xdr:row>157</xdr:row>
      <xdr:rowOff>105833</xdr:rowOff>
    </xdr:from>
    <xdr:to>
      <xdr:col>9</xdr:col>
      <xdr:colOff>1450975</xdr:colOff>
      <xdr:row>157</xdr:row>
      <xdr:rowOff>391583</xdr:rowOff>
    </xdr:to>
    <xdr:pic>
      <xdr:nvPicPr>
        <xdr:cNvPr id="232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00" y="128957916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158750</xdr:colOff>
      <xdr:row>59</xdr:row>
      <xdr:rowOff>127000</xdr:rowOff>
    </xdr:from>
    <xdr:to>
      <xdr:col>9</xdr:col>
      <xdr:colOff>984250</xdr:colOff>
      <xdr:row>59</xdr:row>
      <xdr:rowOff>952500</xdr:rowOff>
    </xdr:to>
    <xdr:pic>
      <xdr:nvPicPr>
        <xdr:cNvPr id="234" name="Рисунок 233"/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9000" y="53191833"/>
          <a:ext cx="825500" cy="82550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1111250</xdr:colOff>
      <xdr:row>59</xdr:row>
      <xdr:rowOff>116417</xdr:rowOff>
    </xdr:from>
    <xdr:to>
      <xdr:col>9</xdr:col>
      <xdr:colOff>1397000</xdr:colOff>
      <xdr:row>59</xdr:row>
      <xdr:rowOff>402167</xdr:rowOff>
    </xdr:to>
    <xdr:pic>
      <xdr:nvPicPr>
        <xdr:cNvPr id="235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1500" y="53181250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158749</xdr:colOff>
      <xdr:row>65</xdr:row>
      <xdr:rowOff>691090</xdr:rowOff>
    </xdr:from>
    <xdr:to>
      <xdr:col>9</xdr:col>
      <xdr:colOff>1037167</xdr:colOff>
      <xdr:row>66</xdr:row>
      <xdr:rowOff>749948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xmlns="" id="{00000000-0008-0000-0000-0000D2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3588999" y="59851923"/>
          <a:ext cx="878418" cy="1074858"/>
        </a:xfrm>
        <a:prstGeom prst="rect">
          <a:avLst/>
        </a:prstGeom>
      </xdr:spPr>
    </xdr:pic>
    <xdr:clientData/>
  </xdr:twoCellAnchor>
  <xdr:oneCellAnchor>
    <xdr:from>
      <xdr:col>9</xdr:col>
      <xdr:colOff>222250</xdr:colOff>
      <xdr:row>63</xdr:row>
      <xdr:rowOff>31749</xdr:rowOff>
    </xdr:from>
    <xdr:ext cx="768692" cy="940594"/>
    <xdr:pic>
      <xdr:nvPicPr>
        <xdr:cNvPr id="237" name="Рисунок 236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3652500" y="57160582"/>
          <a:ext cx="768692" cy="940594"/>
        </a:xfrm>
        <a:prstGeom prst="rect">
          <a:avLst/>
        </a:prstGeom>
      </xdr:spPr>
    </xdr:pic>
    <xdr:clientData/>
  </xdr:oneCellAnchor>
  <xdr:twoCellAnchor editAs="oneCell">
    <xdr:from>
      <xdr:col>9</xdr:col>
      <xdr:colOff>1132417</xdr:colOff>
      <xdr:row>63</xdr:row>
      <xdr:rowOff>95250</xdr:rowOff>
    </xdr:from>
    <xdr:to>
      <xdr:col>9</xdr:col>
      <xdr:colOff>1418167</xdr:colOff>
      <xdr:row>63</xdr:row>
      <xdr:rowOff>381000</xdr:rowOff>
    </xdr:to>
    <xdr:pic>
      <xdr:nvPicPr>
        <xdr:cNvPr id="241" name="Picture 7" descr="329977-GS-LED_Icon_Energy_ung-de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2667" y="59668833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1174750</xdr:colOff>
      <xdr:row>65</xdr:row>
      <xdr:rowOff>539750</xdr:rowOff>
    </xdr:from>
    <xdr:to>
      <xdr:col>9</xdr:col>
      <xdr:colOff>1460500</xdr:colOff>
      <xdr:row>65</xdr:row>
      <xdr:rowOff>825500</xdr:rowOff>
    </xdr:to>
    <xdr:pic>
      <xdr:nvPicPr>
        <xdr:cNvPr id="242" name="Picture 7" descr="329977-GS-LED_Icon_Energy_ung-de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00" y="59700583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304800</xdr:rowOff>
    </xdr:to>
    <xdr:sp macro="" textlink="">
      <xdr:nvSpPr>
        <xdr:cNvPr id="218" name="AutoShape 1026" descr="https://www.ledvance.com/media/resource/hoverimage/661681/par16-50-120-2016.jpg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xmlns="" id="{00000000-0008-0000-0000-0000EBF80000}"/>
            </a:ext>
          </a:extLst>
        </xdr:cNvPr>
        <xdr:cNvSpPr>
          <a:spLocks noChangeAspect="1" noChangeArrowheads="1"/>
        </xdr:cNvSpPr>
      </xdr:nvSpPr>
      <xdr:spPr bwMode="auto">
        <a:xfrm>
          <a:off x="523875" y="1352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328084</xdr:colOff>
      <xdr:row>106</xdr:row>
      <xdr:rowOff>10584</xdr:rowOff>
    </xdr:from>
    <xdr:to>
      <xdr:col>9</xdr:col>
      <xdr:colOff>1110945</xdr:colOff>
      <xdr:row>106</xdr:row>
      <xdr:rowOff>939272</xdr:rowOff>
    </xdr:to>
    <xdr:pic>
      <xdr:nvPicPr>
        <xdr:cNvPr id="224" name="Рисунок 175">
          <a:extLst>
            <a:ext uri="{FF2B5EF4-FFF2-40B4-BE49-F238E27FC236}">
              <a16:creationId xmlns:a16="http://schemas.microsoft.com/office/drawing/2014/main" xmlns="" id="{00000000-0008-0000-0000-000069F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34" y="99229334"/>
          <a:ext cx="782861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296334</xdr:colOff>
      <xdr:row>108</xdr:row>
      <xdr:rowOff>264584</xdr:rowOff>
    </xdr:from>
    <xdr:to>
      <xdr:col>9</xdr:col>
      <xdr:colOff>1130543</xdr:colOff>
      <xdr:row>108</xdr:row>
      <xdr:rowOff>1257906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xmlns="" id="{00000000-0008-0000-0000-0000CE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3726584" y="101769334"/>
          <a:ext cx="834209" cy="993322"/>
        </a:xfrm>
        <a:prstGeom prst="rect">
          <a:avLst/>
        </a:prstGeom>
      </xdr:spPr>
    </xdr:pic>
    <xdr:clientData/>
  </xdr:twoCellAnchor>
  <xdr:twoCellAnchor editAs="oneCell">
    <xdr:from>
      <xdr:col>9</xdr:col>
      <xdr:colOff>1058333</xdr:colOff>
      <xdr:row>108</xdr:row>
      <xdr:rowOff>127000</xdr:rowOff>
    </xdr:from>
    <xdr:to>
      <xdr:col>9</xdr:col>
      <xdr:colOff>1382183</xdr:colOff>
      <xdr:row>108</xdr:row>
      <xdr:rowOff>412750</xdr:rowOff>
    </xdr:to>
    <xdr:pic>
      <xdr:nvPicPr>
        <xdr:cNvPr id="243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8583" y="100763917"/>
          <a:ext cx="323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317500</xdr:colOff>
      <xdr:row>115</xdr:row>
      <xdr:rowOff>52916</xdr:rowOff>
    </xdr:from>
    <xdr:to>
      <xdr:col>9</xdr:col>
      <xdr:colOff>1133420</xdr:colOff>
      <xdr:row>116</xdr:row>
      <xdr:rowOff>395816</xdr:rowOff>
    </xdr:to>
    <xdr:pic>
      <xdr:nvPicPr>
        <xdr:cNvPr id="245" name="icImg" descr="OSRAM-LED-STAR-PIN-30-360-Warm-White-230V-G9-Steckbirne-812055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7750" y="106563583"/>
          <a:ext cx="815920" cy="1147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304800</xdr:colOff>
      <xdr:row>115</xdr:row>
      <xdr:rowOff>304800</xdr:rowOff>
    </xdr:to>
    <xdr:sp macro="" textlink="">
      <xdr:nvSpPr>
        <xdr:cNvPr id="254" name="AutoShape 1026" descr="https://www.ledvance.com/media/resource/hoverimage/661681/par16-50-120-2016.jpg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xmlns="" id="{00000000-0008-0000-0000-0000EBF80000}"/>
            </a:ext>
          </a:extLst>
        </xdr:cNvPr>
        <xdr:cNvSpPr>
          <a:spLocks noChangeAspect="1" noChangeArrowheads="1"/>
        </xdr:cNvSpPr>
      </xdr:nvSpPr>
      <xdr:spPr bwMode="auto">
        <a:xfrm>
          <a:off x="523875" y="1352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304800</xdr:colOff>
      <xdr:row>127</xdr:row>
      <xdr:rowOff>304800</xdr:rowOff>
    </xdr:to>
    <xdr:sp macro="" textlink="">
      <xdr:nvSpPr>
        <xdr:cNvPr id="256" name="AutoShape 1026" descr="https://www.ledvance.com/media/resource/hoverimage/661681/par16-50-120-2016.jpg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xmlns="" id="{00000000-0008-0000-0000-0000EBF80000}"/>
            </a:ext>
          </a:extLst>
        </xdr:cNvPr>
        <xdr:cNvSpPr>
          <a:spLocks noChangeAspect="1" noChangeArrowheads="1"/>
        </xdr:cNvSpPr>
      </xdr:nvSpPr>
      <xdr:spPr bwMode="auto">
        <a:xfrm>
          <a:off x="523875" y="1352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158749</xdr:colOff>
      <xdr:row>128</xdr:row>
      <xdr:rowOff>534457</xdr:rowOff>
    </xdr:from>
    <xdr:to>
      <xdr:col>9</xdr:col>
      <xdr:colOff>1357172</xdr:colOff>
      <xdr:row>129</xdr:row>
      <xdr:rowOff>1030060</xdr:rowOff>
    </xdr:to>
    <xdr:pic>
      <xdr:nvPicPr>
        <xdr:cNvPr id="257" name="Рисунок 256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8999" y="121501957"/>
          <a:ext cx="1198423" cy="1839686"/>
        </a:xfrm>
        <a:prstGeom prst="rect">
          <a:avLst/>
        </a:prstGeom>
      </xdr:spPr>
    </xdr:pic>
    <xdr:clientData/>
  </xdr:twoCellAnchor>
  <xdr:twoCellAnchor editAs="oneCell">
    <xdr:from>
      <xdr:col>9</xdr:col>
      <xdr:colOff>174625</xdr:colOff>
      <xdr:row>130</xdr:row>
      <xdr:rowOff>481390</xdr:rowOff>
    </xdr:from>
    <xdr:to>
      <xdr:col>9</xdr:col>
      <xdr:colOff>1270000</xdr:colOff>
      <xdr:row>131</xdr:row>
      <xdr:rowOff>823938</xdr:rowOff>
    </xdr:to>
    <xdr:pic>
      <xdr:nvPicPr>
        <xdr:cNvPr id="258" name="Рисунок 257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4875" y="124137057"/>
          <a:ext cx="1095375" cy="1686631"/>
        </a:xfrm>
        <a:prstGeom prst="rect">
          <a:avLst/>
        </a:prstGeom>
      </xdr:spPr>
    </xdr:pic>
    <xdr:clientData/>
  </xdr:twoCellAnchor>
  <xdr:twoCellAnchor editAs="oneCell">
    <xdr:from>
      <xdr:col>9</xdr:col>
      <xdr:colOff>375803</xdr:colOff>
      <xdr:row>127</xdr:row>
      <xdr:rowOff>52916</xdr:rowOff>
    </xdr:from>
    <xdr:to>
      <xdr:col>9</xdr:col>
      <xdr:colOff>1077232</xdr:colOff>
      <xdr:row>127</xdr:row>
      <xdr:rowOff>1129671</xdr:rowOff>
    </xdr:to>
    <xdr:pic>
      <xdr:nvPicPr>
        <xdr:cNvPr id="259" name="Рисунок 258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3806053" y="119676333"/>
          <a:ext cx="701429" cy="1076755"/>
        </a:xfrm>
        <a:prstGeom prst="rect">
          <a:avLst/>
        </a:prstGeom>
      </xdr:spPr>
    </xdr:pic>
    <xdr:clientData/>
  </xdr:twoCellAnchor>
  <xdr:twoCellAnchor editAs="oneCell">
    <xdr:from>
      <xdr:col>9</xdr:col>
      <xdr:colOff>74083</xdr:colOff>
      <xdr:row>143</xdr:row>
      <xdr:rowOff>328084</xdr:rowOff>
    </xdr:from>
    <xdr:to>
      <xdr:col>9</xdr:col>
      <xdr:colOff>963118</xdr:colOff>
      <xdr:row>143</xdr:row>
      <xdr:rowOff>1403048</xdr:rowOff>
    </xdr:to>
    <xdr:pic>
      <xdr:nvPicPr>
        <xdr:cNvPr id="260" name="Рисунок 259" descr="https://dammedia.ledvance.info/media/resource/hoverimage/osram-dam-1358742/CLA-FIL60-E27.jpg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333" y="132323417"/>
          <a:ext cx="889035" cy="1074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1079500</xdr:colOff>
      <xdr:row>143</xdr:row>
      <xdr:rowOff>84667</xdr:rowOff>
    </xdr:from>
    <xdr:to>
      <xdr:col>9</xdr:col>
      <xdr:colOff>1355725</xdr:colOff>
      <xdr:row>143</xdr:row>
      <xdr:rowOff>370417</xdr:rowOff>
    </xdr:to>
    <xdr:pic>
      <xdr:nvPicPr>
        <xdr:cNvPr id="262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9750" y="13208000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338666</xdr:colOff>
      <xdr:row>154</xdr:row>
      <xdr:rowOff>148167</xdr:rowOff>
    </xdr:from>
    <xdr:to>
      <xdr:col>9</xdr:col>
      <xdr:colOff>1132264</xdr:colOff>
      <xdr:row>154</xdr:row>
      <xdr:rowOff>1300164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3768916" y="143880417"/>
          <a:ext cx="793598" cy="1151997"/>
        </a:xfrm>
        <a:prstGeom prst="rect">
          <a:avLst/>
        </a:prstGeom>
      </xdr:spPr>
    </xdr:pic>
    <xdr:clientData/>
  </xdr:twoCellAnchor>
  <xdr:twoCellAnchor editAs="oneCell">
    <xdr:from>
      <xdr:col>9</xdr:col>
      <xdr:colOff>539750</xdr:colOff>
      <xdr:row>40</xdr:row>
      <xdr:rowOff>105832</xdr:rowOff>
    </xdr:from>
    <xdr:to>
      <xdr:col>9</xdr:col>
      <xdr:colOff>1074843</xdr:colOff>
      <xdr:row>40</xdr:row>
      <xdr:rowOff>1291166</xdr:rowOff>
    </xdr:to>
    <xdr:pic>
      <xdr:nvPicPr>
        <xdr:cNvPr id="264" name="Рисунок 263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00" y="38459832"/>
          <a:ext cx="535093" cy="1185334"/>
        </a:xfrm>
        <a:prstGeom prst="rect">
          <a:avLst/>
        </a:prstGeom>
      </xdr:spPr>
    </xdr:pic>
    <xdr:clientData/>
  </xdr:twoCellAnchor>
  <xdr:twoCellAnchor editAs="oneCell">
    <xdr:from>
      <xdr:col>9</xdr:col>
      <xdr:colOff>444501</xdr:colOff>
      <xdr:row>50</xdr:row>
      <xdr:rowOff>52918</xdr:rowOff>
    </xdr:from>
    <xdr:to>
      <xdr:col>9</xdr:col>
      <xdr:colOff>1119445</xdr:colOff>
      <xdr:row>50</xdr:row>
      <xdr:rowOff>1121834</xdr:rowOff>
    </xdr:to>
    <xdr:pic>
      <xdr:nvPicPr>
        <xdr:cNvPr id="265" name="Рисунок 264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4751" y="47392168"/>
          <a:ext cx="674944" cy="1068916"/>
        </a:xfrm>
        <a:prstGeom prst="rect">
          <a:avLst/>
        </a:prstGeom>
      </xdr:spPr>
    </xdr:pic>
    <xdr:clientData/>
  </xdr:twoCellAnchor>
  <xdr:oneCellAnchor>
    <xdr:from>
      <xdr:col>9</xdr:col>
      <xdr:colOff>158748</xdr:colOff>
      <xdr:row>64</xdr:row>
      <xdr:rowOff>222249</xdr:rowOff>
    </xdr:from>
    <xdr:ext cx="838967" cy="1026584"/>
    <xdr:pic>
      <xdr:nvPicPr>
        <xdr:cNvPr id="266" name="Рисунок 265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3588998" y="60811832"/>
          <a:ext cx="838967" cy="1026584"/>
        </a:xfrm>
        <a:prstGeom prst="rect">
          <a:avLst/>
        </a:prstGeom>
      </xdr:spPr>
    </xdr:pic>
    <xdr:clientData/>
  </xdr:oneCellAnchor>
  <xdr:twoCellAnchor editAs="oneCell">
    <xdr:from>
      <xdr:col>9</xdr:col>
      <xdr:colOff>1164167</xdr:colOff>
      <xdr:row>64</xdr:row>
      <xdr:rowOff>222250</xdr:rowOff>
    </xdr:from>
    <xdr:to>
      <xdr:col>9</xdr:col>
      <xdr:colOff>1449917</xdr:colOff>
      <xdr:row>64</xdr:row>
      <xdr:rowOff>508000</xdr:rowOff>
    </xdr:to>
    <xdr:pic>
      <xdr:nvPicPr>
        <xdr:cNvPr id="267" name="Picture 7" descr="329977-GS-LED_Icon_Energy_ung-de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4417" y="60811833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304800</xdr:colOff>
      <xdr:row>149</xdr:row>
      <xdr:rowOff>304800</xdr:rowOff>
    </xdr:to>
    <xdr:sp macro="" textlink="">
      <xdr:nvSpPr>
        <xdr:cNvPr id="217" name="AutoShape 1026" descr="https://www.ledvance.com/media/resource/hoverimage/661681/par16-50-120-2016.jpg">
          <a:hlinkClick xmlns:r="http://schemas.openxmlformats.org/officeDocument/2006/relationships" r:id="rId74"/>
          <a:extLst>
            <a:ext uri="{FF2B5EF4-FFF2-40B4-BE49-F238E27FC236}">
              <a16:creationId xmlns="" xmlns:a16="http://schemas.microsoft.com/office/drawing/2014/main" id="{00000000-0008-0000-0000-0000EBF80000}"/>
            </a:ext>
          </a:extLst>
        </xdr:cNvPr>
        <xdr:cNvSpPr>
          <a:spLocks noChangeAspect="1" noChangeArrowheads="1"/>
        </xdr:cNvSpPr>
      </xdr:nvSpPr>
      <xdr:spPr bwMode="auto">
        <a:xfrm>
          <a:off x="523875" y="1352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550334</xdr:colOff>
      <xdr:row>149</xdr:row>
      <xdr:rowOff>42333</xdr:rowOff>
    </xdr:from>
    <xdr:to>
      <xdr:col>9</xdr:col>
      <xdr:colOff>1040130</xdr:colOff>
      <xdr:row>149</xdr:row>
      <xdr:rowOff>1005416</xdr:rowOff>
    </xdr:to>
    <xdr:pic>
      <xdr:nvPicPr>
        <xdr:cNvPr id="223" name="Рисунок 222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0584" y="139710583"/>
          <a:ext cx="489796" cy="963083"/>
        </a:xfrm>
        <a:prstGeom prst="rect">
          <a:avLst/>
        </a:prstGeom>
      </xdr:spPr>
    </xdr:pic>
    <xdr:clientData/>
  </xdr:twoCellAnchor>
  <xdr:twoCellAnchor editAs="oneCell">
    <xdr:from>
      <xdr:col>9</xdr:col>
      <xdr:colOff>402167</xdr:colOff>
      <xdr:row>164</xdr:row>
      <xdr:rowOff>42333</xdr:rowOff>
    </xdr:from>
    <xdr:to>
      <xdr:col>9</xdr:col>
      <xdr:colOff>1082524</xdr:colOff>
      <xdr:row>164</xdr:row>
      <xdr:rowOff>1119822</xdr:rowOff>
    </xdr:to>
    <xdr:pic>
      <xdr:nvPicPr>
        <xdr:cNvPr id="255" name="Рисунок 254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2417" y="154897666"/>
          <a:ext cx="680357" cy="10774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304800</xdr:colOff>
      <xdr:row>164</xdr:row>
      <xdr:rowOff>304800</xdr:rowOff>
    </xdr:to>
    <xdr:sp macro="" textlink="">
      <xdr:nvSpPr>
        <xdr:cNvPr id="268" name="AutoShape 1026" descr="https://www.ledvance.com/media/resource/hoverimage/661681/par16-50-120-2016.jpg">
          <a:hlinkClick xmlns:r="http://schemas.openxmlformats.org/officeDocument/2006/relationships" r:id="rId74"/>
          <a:extLst>
            <a:ext uri="{FF2B5EF4-FFF2-40B4-BE49-F238E27FC236}">
              <a16:creationId xmlns="" xmlns:a16="http://schemas.microsoft.com/office/drawing/2014/main" id="{00000000-0008-0000-0000-0000EBF80000}"/>
            </a:ext>
          </a:extLst>
        </xdr:cNvPr>
        <xdr:cNvSpPr>
          <a:spLocks noChangeAspect="1" noChangeArrowheads="1"/>
        </xdr:cNvSpPr>
      </xdr:nvSpPr>
      <xdr:spPr bwMode="auto">
        <a:xfrm>
          <a:off x="523875" y="1352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211665</xdr:colOff>
      <xdr:row>22</xdr:row>
      <xdr:rowOff>190499</xdr:rowOff>
    </xdr:from>
    <xdr:to>
      <xdr:col>9</xdr:col>
      <xdr:colOff>1375832</xdr:colOff>
      <xdr:row>22</xdr:row>
      <xdr:rowOff>1354666</xdr:rowOff>
    </xdr:to>
    <xdr:pic>
      <xdr:nvPicPr>
        <xdr:cNvPr id="269" name="Рисунок 268" descr="https://dammedia.ledvance.info/media/resource/60x60xcrop/asset-937620/LED-DUO-CLICK-DIM-CLASSIC-A-60-8.5W-827-FR-E27-01B-Front.jpg"/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1915" y="15123582"/>
          <a:ext cx="1164167" cy="1164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176</xdr:row>
      <xdr:rowOff>304800</xdr:rowOff>
    </xdr:to>
    <xdr:sp macro="" textlink="">
      <xdr:nvSpPr>
        <xdr:cNvPr id="271" name="AutoShape 1026" descr="https://www.ledvance.com/media/resource/hoverimage/661681/par16-50-120-2016.jpg">
          <a:hlinkClick xmlns:r="http://schemas.openxmlformats.org/officeDocument/2006/relationships" r:id="rId74"/>
          <a:extLst>
            <a:ext uri="{FF2B5EF4-FFF2-40B4-BE49-F238E27FC236}">
              <a16:creationId xmlns="" xmlns:a16="http://schemas.microsoft.com/office/drawing/2014/main" id="{00000000-0008-0000-0000-0000EBF80000}"/>
            </a:ext>
          </a:extLst>
        </xdr:cNvPr>
        <xdr:cNvSpPr>
          <a:spLocks noChangeAspect="1" noChangeArrowheads="1"/>
        </xdr:cNvSpPr>
      </xdr:nvSpPr>
      <xdr:spPr bwMode="auto">
        <a:xfrm>
          <a:off x="523875" y="1352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403680</xdr:colOff>
      <xdr:row>176</xdr:row>
      <xdr:rowOff>95251</xdr:rowOff>
    </xdr:from>
    <xdr:to>
      <xdr:col>9</xdr:col>
      <xdr:colOff>1206501</xdr:colOff>
      <xdr:row>176</xdr:row>
      <xdr:rowOff>1092008</xdr:rowOff>
    </xdr:to>
    <xdr:pic>
      <xdr:nvPicPr>
        <xdr:cNvPr id="272" name="Рисунок 271">
          <a:extLst>
            <a:ext uri="{FF2B5EF4-FFF2-40B4-BE49-F238E27FC236}">
              <a16:creationId xmlns="" xmlns:a16="http://schemas.microsoft.com/office/drawing/2014/main" id="{00000000-0008-0000-0000-0000D4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3833930" y="173492584"/>
          <a:ext cx="802821" cy="996757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177</xdr:row>
      <xdr:rowOff>107496</xdr:rowOff>
    </xdr:from>
    <xdr:to>
      <xdr:col>9</xdr:col>
      <xdr:colOff>1224703</xdr:colOff>
      <xdr:row>177</xdr:row>
      <xdr:rowOff>1234168</xdr:rowOff>
    </xdr:to>
    <xdr:pic>
      <xdr:nvPicPr>
        <xdr:cNvPr id="273" name="Рисунок 272">
          <a:extLst>
            <a:ext uri="{FF2B5EF4-FFF2-40B4-BE49-F238E27FC236}">
              <a16:creationId xmlns="" xmlns:a16="http://schemas.microsoft.com/office/drawing/2014/main" id="{00000000-0008-0000-0000-0000D5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3811250" y="174817163"/>
          <a:ext cx="843703" cy="1126672"/>
        </a:xfrm>
        <a:prstGeom prst="rect">
          <a:avLst/>
        </a:prstGeom>
      </xdr:spPr>
    </xdr:pic>
    <xdr:clientData/>
  </xdr:twoCellAnchor>
  <xdr:twoCellAnchor editAs="oneCell">
    <xdr:from>
      <xdr:col>9</xdr:col>
      <xdr:colOff>285749</xdr:colOff>
      <xdr:row>191</xdr:row>
      <xdr:rowOff>126999</xdr:rowOff>
    </xdr:from>
    <xdr:to>
      <xdr:col>9</xdr:col>
      <xdr:colOff>1352964</xdr:colOff>
      <xdr:row>192</xdr:row>
      <xdr:rowOff>518582</xdr:rowOff>
    </xdr:to>
    <xdr:pic>
      <xdr:nvPicPr>
        <xdr:cNvPr id="238" name="Рисунок 237"/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5999" y="189695666"/>
          <a:ext cx="1067215" cy="10900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0</xdr:rowOff>
    </xdr:from>
    <xdr:to>
      <xdr:col>5</xdr:col>
      <xdr:colOff>552450</xdr:colOff>
      <xdr:row>1</xdr:row>
      <xdr:rowOff>0</xdr:rowOff>
    </xdr:to>
    <xdr:pic>
      <xdr:nvPicPr>
        <xdr:cNvPr id="18549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0"/>
          <a:ext cx="20669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533400</xdr:colOff>
      <xdr:row>2</xdr:row>
      <xdr:rowOff>47625</xdr:rowOff>
    </xdr:from>
    <xdr:to>
      <xdr:col>5</xdr:col>
      <xdr:colOff>1285875</xdr:colOff>
      <xdr:row>3</xdr:row>
      <xdr:rowOff>0</xdr:rowOff>
    </xdr:to>
    <xdr:pic>
      <xdr:nvPicPr>
        <xdr:cNvPr id="185494" name="Picture 14" descr="halogen-classic-p-e14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1466850"/>
          <a:ext cx="752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12</xdr:row>
      <xdr:rowOff>161925</xdr:rowOff>
    </xdr:to>
    <xdr:sp macro="" textlink="">
      <xdr:nvSpPr>
        <xdr:cNvPr id="185496" name="AutoShape 1026" descr="https://www.ledvance.com/media/resource/hoverimage/661681/par16-50-120-2016.jpg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43000" y="4343400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742950</xdr:colOff>
      <xdr:row>12</xdr:row>
      <xdr:rowOff>0</xdr:rowOff>
    </xdr:to>
    <xdr:sp macro="" textlink="">
      <xdr:nvSpPr>
        <xdr:cNvPr id="185497" name="Прямокутник 1477" hidden="1"/>
        <xdr:cNvSpPr>
          <a:spLocks noChangeArrowheads="1"/>
        </xdr:cNvSpPr>
      </xdr:nvSpPr>
      <xdr:spPr bwMode="auto">
        <a:xfrm>
          <a:off x="1143000" y="4343400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733425</xdr:colOff>
      <xdr:row>12</xdr:row>
      <xdr:rowOff>0</xdr:rowOff>
    </xdr:to>
    <xdr:pic>
      <xdr:nvPicPr>
        <xdr:cNvPr id="185498" name="Рисунок 1478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4343400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742950</xdr:colOff>
      <xdr:row>12</xdr:row>
      <xdr:rowOff>0</xdr:rowOff>
    </xdr:to>
    <xdr:sp macro="" textlink="">
      <xdr:nvSpPr>
        <xdr:cNvPr id="185499" name="Прямокутник 1480" hidden="1"/>
        <xdr:cNvSpPr>
          <a:spLocks noChangeArrowheads="1"/>
        </xdr:cNvSpPr>
      </xdr:nvSpPr>
      <xdr:spPr bwMode="auto">
        <a:xfrm>
          <a:off x="1143000" y="4343400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733425</xdr:colOff>
      <xdr:row>12</xdr:row>
      <xdr:rowOff>0</xdr:rowOff>
    </xdr:to>
    <xdr:pic>
      <xdr:nvPicPr>
        <xdr:cNvPr id="185500" name="Рисунок 1481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4343400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742950</xdr:colOff>
      <xdr:row>12</xdr:row>
      <xdr:rowOff>0</xdr:rowOff>
    </xdr:to>
    <xdr:sp macro="" textlink="">
      <xdr:nvSpPr>
        <xdr:cNvPr id="185501" name="Прямокутник 1483" hidden="1"/>
        <xdr:cNvSpPr>
          <a:spLocks noChangeArrowheads="1"/>
        </xdr:cNvSpPr>
      </xdr:nvSpPr>
      <xdr:spPr bwMode="auto">
        <a:xfrm>
          <a:off x="1143000" y="4343400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733425</xdr:colOff>
      <xdr:row>12</xdr:row>
      <xdr:rowOff>0</xdr:rowOff>
    </xdr:to>
    <xdr:pic>
      <xdr:nvPicPr>
        <xdr:cNvPr id="185502" name="Рисунок 1484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4343400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742950</xdr:colOff>
      <xdr:row>12</xdr:row>
      <xdr:rowOff>0</xdr:rowOff>
    </xdr:to>
    <xdr:sp macro="" textlink="">
      <xdr:nvSpPr>
        <xdr:cNvPr id="185503" name="Прямокутник 1486" hidden="1"/>
        <xdr:cNvSpPr>
          <a:spLocks noChangeArrowheads="1"/>
        </xdr:cNvSpPr>
      </xdr:nvSpPr>
      <xdr:spPr bwMode="auto">
        <a:xfrm>
          <a:off x="1143000" y="4343400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733425</xdr:colOff>
      <xdr:row>12</xdr:row>
      <xdr:rowOff>0</xdr:rowOff>
    </xdr:to>
    <xdr:pic>
      <xdr:nvPicPr>
        <xdr:cNvPr id="185504" name="Рисунок 1487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4343400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742950</xdr:colOff>
      <xdr:row>12</xdr:row>
      <xdr:rowOff>0</xdr:rowOff>
    </xdr:to>
    <xdr:sp macro="" textlink="">
      <xdr:nvSpPr>
        <xdr:cNvPr id="185505" name="Прямокутник 1489" hidden="1"/>
        <xdr:cNvSpPr>
          <a:spLocks noChangeArrowheads="1"/>
        </xdr:cNvSpPr>
      </xdr:nvSpPr>
      <xdr:spPr bwMode="auto">
        <a:xfrm>
          <a:off x="1143000" y="4343400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742950</xdr:colOff>
      <xdr:row>12</xdr:row>
      <xdr:rowOff>0</xdr:rowOff>
    </xdr:to>
    <xdr:sp macro="" textlink="">
      <xdr:nvSpPr>
        <xdr:cNvPr id="185506" name="Прямокутник 1490" hidden="1"/>
        <xdr:cNvSpPr>
          <a:spLocks noChangeArrowheads="1"/>
        </xdr:cNvSpPr>
      </xdr:nvSpPr>
      <xdr:spPr bwMode="auto">
        <a:xfrm>
          <a:off x="1143000" y="4343400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742950</xdr:colOff>
      <xdr:row>12</xdr:row>
      <xdr:rowOff>0</xdr:rowOff>
    </xdr:to>
    <xdr:sp macro="" textlink="">
      <xdr:nvSpPr>
        <xdr:cNvPr id="185507" name="Прямокутник 1491" hidden="1"/>
        <xdr:cNvSpPr>
          <a:spLocks noChangeArrowheads="1"/>
        </xdr:cNvSpPr>
      </xdr:nvSpPr>
      <xdr:spPr bwMode="auto">
        <a:xfrm>
          <a:off x="1143000" y="4343400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742950</xdr:colOff>
      <xdr:row>12</xdr:row>
      <xdr:rowOff>0</xdr:rowOff>
    </xdr:to>
    <xdr:sp macro="" textlink="">
      <xdr:nvSpPr>
        <xdr:cNvPr id="185508" name="Прямокутник 1492" hidden="1"/>
        <xdr:cNvSpPr>
          <a:spLocks noChangeArrowheads="1"/>
        </xdr:cNvSpPr>
      </xdr:nvSpPr>
      <xdr:spPr bwMode="auto">
        <a:xfrm>
          <a:off x="1143000" y="4343400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742950</xdr:colOff>
      <xdr:row>12</xdr:row>
      <xdr:rowOff>0</xdr:rowOff>
    </xdr:to>
    <xdr:sp macro="" textlink="">
      <xdr:nvSpPr>
        <xdr:cNvPr id="185509" name="Прямокутник 1496" hidden="1"/>
        <xdr:cNvSpPr>
          <a:spLocks noChangeArrowheads="1"/>
        </xdr:cNvSpPr>
      </xdr:nvSpPr>
      <xdr:spPr bwMode="auto">
        <a:xfrm>
          <a:off x="1143000" y="4343400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742950</xdr:colOff>
      <xdr:row>12</xdr:row>
      <xdr:rowOff>0</xdr:rowOff>
    </xdr:to>
    <xdr:sp macro="" textlink="">
      <xdr:nvSpPr>
        <xdr:cNvPr id="185510" name="Прямокутник 1499" hidden="1"/>
        <xdr:cNvSpPr>
          <a:spLocks noChangeArrowheads="1"/>
        </xdr:cNvSpPr>
      </xdr:nvSpPr>
      <xdr:spPr bwMode="auto">
        <a:xfrm>
          <a:off x="1143000" y="4343400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742950</xdr:colOff>
      <xdr:row>12</xdr:row>
      <xdr:rowOff>0</xdr:rowOff>
    </xdr:to>
    <xdr:sp macro="" textlink="">
      <xdr:nvSpPr>
        <xdr:cNvPr id="185511" name="Прямокутник 1502" hidden="1"/>
        <xdr:cNvSpPr>
          <a:spLocks noChangeArrowheads="1"/>
        </xdr:cNvSpPr>
      </xdr:nvSpPr>
      <xdr:spPr bwMode="auto">
        <a:xfrm>
          <a:off x="1143000" y="4343400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742950</xdr:colOff>
      <xdr:row>12</xdr:row>
      <xdr:rowOff>0</xdr:rowOff>
    </xdr:to>
    <xdr:sp macro="" textlink="">
      <xdr:nvSpPr>
        <xdr:cNvPr id="185512" name="Прямокутник 1505" hidden="1"/>
        <xdr:cNvSpPr>
          <a:spLocks noChangeArrowheads="1"/>
        </xdr:cNvSpPr>
      </xdr:nvSpPr>
      <xdr:spPr bwMode="auto">
        <a:xfrm>
          <a:off x="1143000" y="4343400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4</xdr:row>
      <xdr:rowOff>161925</xdr:rowOff>
    </xdr:to>
    <xdr:sp macro="" textlink="">
      <xdr:nvSpPr>
        <xdr:cNvPr id="185513" name="AutoShape 1026" descr="https://www.ledvance.com/media/resource/hoverimage/661681/par16-50-120-2016.jpg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43000" y="2381250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476250</xdr:colOff>
      <xdr:row>3</xdr:row>
      <xdr:rowOff>76200</xdr:rowOff>
    </xdr:from>
    <xdr:to>
      <xdr:col>5</xdr:col>
      <xdr:colOff>1171574</xdr:colOff>
      <xdr:row>3</xdr:row>
      <xdr:rowOff>838200</xdr:rowOff>
    </xdr:to>
    <xdr:pic>
      <xdr:nvPicPr>
        <xdr:cNvPr id="23" name="Рисунок 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048000"/>
          <a:ext cx="695324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161925</xdr:rowOff>
    </xdr:to>
    <xdr:sp macro="" textlink="">
      <xdr:nvSpPr>
        <xdr:cNvPr id="25" name="AutoShape 1026" descr="https://www.ledvance.com/media/resource/hoverimage/661681/par16-50-120-2016.jpg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8700" y="25736550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7</xdr:row>
      <xdr:rowOff>38100</xdr:rowOff>
    </xdr:from>
    <xdr:to>
      <xdr:col>5</xdr:col>
      <xdr:colOff>1076325</xdr:colOff>
      <xdr:row>7</xdr:row>
      <xdr:rowOff>647700</xdr:rowOff>
    </xdr:to>
    <xdr:pic>
      <xdr:nvPicPr>
        <xdr:cNvPr id="77" name="Рисунок 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9973925"/>
          <a:ext cx="5048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552450</xdr:colOff>
      <xdr:row>5</xdr:row>
      <xdr:rowOff>57150</xdr:rowOff>
    </xdr:from>
    <xdr:to>
      <xdr:col>5</xdr:col>
      <xdr:colOff>1409700</xdr:colOff>
      <xdr:row>5</xdr:row>
      <xdr:rowOff>809625</xdr:rowOff>
    </xdr:to>
    <xdr:pic>
      <xdr:nvPicPr>
        <xdr:cNvPr id="79" name="Рисунок 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4095750"/>
          <a:ext cx="8572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971550</xdr:colOff>
      <xdr:row>7</xdr:row>
      <xdr:rowOff>0</xdr:rowOff>
    </xdr:to>
    <xdr:pic>
      <xdr:nvPicPr>
        <xdr:cNvPr id="88" name="Picture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39" t="24609" r="26001" b="9364"/>
        <a:stretch>
          <a:fillRect/>
        </a:stretch>
      </xdr:blipFill>
      <xdr:spPr bwMode="auto">
        <a:xfrm>
          <a:off x="7924800" y="12211050"/>
          <a:ext cx="3524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400050</xdr:colOff>
      <xdr:row>8</xdr:row>
      <xdr:rowOff>76200</xdr:rowOff>
    </xdr:from>
    <xdr:to>
      <xdr:col>5</xdr:col>
      <xdr:colOff>1104900</xdr:colOff>
      <xdr:row>8</xdr:row>
      <xdr:rowOff>695325</xdr:rowOff>
    </xdr:to>
    <xdr:pic>
      <xdr:nvPicPr>
        <xdr:cNvPr id="96" name="Рисунок 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21269325"/>
          <a:ext cx="7048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1152525</xdr:colOff>
      <xdr:row>8</xdr:row>
      <xdr:rowOff>95250</xdr:rowOff>
    </xdr:from>
    <xdr:to>
      <xdr:col>5</xdr:col>
      <xdr:colOff>1323975</xdr:colOff>
      <xdr:row>8</xdr:row>
      <xdr:rowOff>266700</xdr:rowOff>
    </xdr:to>
    <xdr:pic>
      <xdr:nvPicPr>
        <xdr:cNvPr id="97" name="Picture 24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21288375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438150</xdr:colOff>
      <xdr:row>9</xdr:row>
      <xdr:rowOff>38100</xdr:rowOff>
    </xdr:from>
    <xdr:to>
      <xdr:col>5</xdr:col>
      <xdr:colOff>1152525</xdr:colOff>
      <xdr:row>9</xdr:row>
      <xdr:rowOff>666750</xdr:rowOff>
    </xdr:to>
    <xdr:pic>
      <xdr:nvPicPr>
        <xdr:cNvPr id="98" name="Рисунок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012275"/>
          <a:ext cx="7143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1162050</xdr:colOff>
      <xdr:row>9</xdr:row>
      <xdr:rowOff>57150</xdr:rowOff>
    </xdr:from>
    <xdr:to>
      <xdr:col>5</xdr:col>
      <xdr:colOff>1333500</xdr:colOff>
      <xdr:row>9</xdr:row>
      <xdr:rowOff>228600</xdr:rowOff>
    </xdr:to>
    <xdr:pic>
      <xdr:nvPicPr>
        <xdr:cNvPr id="99" name="Picture 24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5" y="22031325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10</xdr:row>
      <xdr:rowOff>57150</xdr:rowOff>
    </xdr:from>
    <xdr:to>
      <xdr:col>5</xdr:col>
      <xdr:colOff>1181100</xdr:colOff>
      <xdr:row>11</xdr:row>
      <xdr:rowOff>0</xdr:rowOff>
    </xdr:to>
    <xdr:pic>
      <xdr:nvPicPr>
        <xdr:cNvPr id="102" name="Рисунок 1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24164925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11</xdr:row>
      <xdr:rowOff>76200</xdr:rowOff>
    </xdr:from>
    <xdr:to>
      <xdr:col>5</xdr:col>
      <xdr:colOff>1047750</xdr:colOff>
      <xdr:row>11</xdr:row>
      <xdr:rowOff>581025</xdr:rowOff>
    </xdr:to>
    <xdr:pic>
      <xdr:nvPicPr>
        <xdr:cNvPr id="103" name="Picture 1028" descr="http://www.osram.com/media/resource/hoverimage/597744/rfclb25-2-w827-e14-clear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24765000"/>
          <a:ext cx="409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12</xdr:row>
      <xdr:rowOff>28575</xdr:rowOff>
    </xdr:from>
    <xdr:to>
      <xdr:col>5</xdr:col>
      <xdr:colOff>962025</xdr:colOff>
      <xdr:row>12</xdr:row>
      <xdr:rowOff>581025</xdr:rowOff>
    </xdr:to>
    <xdr:pic>
      <xdr:nvPicPr>
        <xdr:cNvPr id="106" name="Grafik 1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26469975"/>
          <a:ext cx="285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561974</xdr:colOff>
      <xdr:row>13</xdr:row>
      <xdr:rowOff>38099</xdr:rowOff>
    </xdr:from>
    <xdr:to>
      <xdr:col>5</xdr:col>
      <xdr:colOff>1238249</xdr:colOff>
      <xdr:row>16</xdr:row>
      <xdr:rowOff>142874</xdr:rowOff>
    </xdr:to>
    <xdr:pic>
      <xdr:nvPicPr>
        <xdr:cNvPr id="41" name="Рисунок 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49" y="13458824"/>
          <a:ext cx="676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542925</xdr:colOff>
      <xdr:row>19</xdr:row>
      <xdr:rowOff>9525</xdr:rowOff>
    </xdr:from>
    <xdr:to>
      <xdr:col>5</xdr:col>
      <xdr:colOff>1171575</xdr:colOff>
      <xdr:row>19</xdr:row>
      <xdr:rowOff>807427</xdr:rowOff>
    </xdr:to>
    <xdr:pic>
      <xdr:nvPicPr>
        <xdr:cNvPr id="49" name="Рисунок 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5830550"/>
          <a:ext cx="628650" cy="797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428625</xdr:colOff>
      <xdr:row>18</xdr:row>
      <xdr:rowOff>38099</xdr:rowOff>
    </xdr:from>
    <xdr:to>
      <xdr:col>5</xdr:col>
      <xdr:colOff>1218767</xdr:colOff>
      <xdr:row>18</xdr:row>
      <xdr:rowOff>733424</xdr:rowOff>
    </xdr:to>
    <xdr:pic>
      <xdr:nvPicPr>
        <xdr:cNvPr id="50" name="Рисунок 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5039974"/>
          <a:ext cx="790142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514350</xdr:colOff>
      <xdr:row>20</xdr:row>
      <xdr:rowOff>57150</xdr:rowOff>
    </xdr:from>
    <xdr:to>
      <xdr:col>5</xdr:col>
      <xdr:colOff>1438006</xdr:colOff>
      <xdr:row>20</xdr:row>
      <xdr:rowOff>866775</xdr:rowOff>
    </xdr:to>
    <xdr:pic>
      <xdr:nvPicPr>
        <xdr:cNvPr id="52" name="Рисунок 2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2811125"/>
          <a:ext cx="92365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495300</xdr:colOff>
      <xdr:row>21</xdr:row>
      <xdr:rowOff>104775</xdr:rowOff>
    </xdr:from>
    <xdr:to>
      <xdr:col>5</xdr:col>
      <xdr:colOff>1652668</xdr:colOff>
      <xdr:row>22</xdr:row>
      <xdr:rowOff>476250</xdr:rowOff>
    </xdr:to>
    <xdr:pic>
      <xdr:nvPicPr>
        <xdr:cNvPr id="54" name="Рисунок 4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3782675"/>
          <a:ext cx="1157368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16</xdr:row>
      <xdr:rowOff>142875</xdr:rowOff>
    </xdr:from>
    <xdr:to>
      <xdr:col>5</xdr:col>
      <xdr:colOff>1125008</xdr:colOff>
      <xdr:row>17</xdr:row>
      <xdr:rowOff>781050</xdr:rowOff>
    </xdr:to>
    <xdr:pic>
      <xdr:nvPicPr>
        <xdr:cNvPr id="55" name="Рисунок 22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14135100"/>
          <a:ext cx="429683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523876</xdr:colOff>
      <xdr:row>24</xdr:row>
      <xdr:rowOff>28575</xdr:rowOff>
    </xdr:from>
    <xdr:to>
      <xdr:col>5</xdr:col>
      <xdr:colOff>1390260</xdr:colOff>
      <xdr:row>24</xdr:row>
      <xdr:rowOff>790575</xdr:rowOff>
    </xdr:to>
    <xdr:pic>
      <xdr:nvPicPr>
        <xdr:cNvPr id="56" name="Рисунок 1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1" y="16792575"/>
          <a:ext cx="866384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352425</xdr:colOff>
      <xdr:row>25</xdr:row>
      <xdr:rowOff>95251</xdr:rowOff>
    </xdr:from>
    <xdr:to>
      <xdr:col>5</xdr:col>
      <xdr:colOff>1552575</xdr:colOff>
      <xdr:row>26</xdr:row>
      <xdr:rowOff>523449</xdr:rowOff>
    </xdr:to>
    <xdr:pic>
      <xdr:nvPicPr>
        <xdr:cNvPr id="61" name="Рисунок 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2783801"/>
          <a:ext cx="1200150" cy="105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447675</xdr:colOff>
      <xdr:row>29</xdr:row>
      <xdr:rowOff>28574</xdr:rowOff>
    </xdr:from>
    <xdr:to>
      <xdr:col>5</xdr:col>
      <xdr:colOff>1327696</xdr:colOff>
      <xdr:row>29</xdr:row>
      <xdr:rowOff>800099</xdr:rowOff>
    </xdr:to>
    <xdr:pic>
      <xdr:nvPicPr>
        <xdr:cNvPr id="63" name="Рисунок 11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8955999"/>
          <a:ext cx="880021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495300</xdr:colOff>
      <xdr:row>30</xdr:row>
      <xdr:rowOff>57149</xdr:rowOff>
    </xdr:from>
    <xdr:to>
      <xdr:col>5</xdr:col>
      <xdr:colOff>1313375</xdr:colOff>
      <xdr:row>30</xdr:row>
      <xdr:rowOff>771524</xdr:rowOff>
    </xdr:to>
    <xdr:pic>
      <xdr:nvPicPr>
        <xdr:cNvPr id="64" name="Рисунок 12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803724"/>
          <a:ext cx="8180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27</xdr:row>
      <xdr:rowOff>28574</xdr:rowOff>
    </xdr:from>
    <xdr:to>
      <xdr:col>5</xdr:col>
      <xdr:colOff>2034889</xdr:colOff>
      <xdr:row>27</xdr:row>
      <xdr:rowOff>771525</xdr:rowOff>
    </xdr:to>
    <xdr:pic>
      <xdr:nvPicPr>
        <xdr:cNvPr id="65" name="Рисунок 23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23945849"/>
          <a:ext cx="1958689" cy="742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28</xdr:row>
      <xdr:rowOff>66675</xdr:rowOff>
    </xdr:from>
    <xdr:to>
      <xdr:col>5</xdr:col>
      <xdr:colOff>2002155</xdr:colOff>
      <xdr:row>28</xdr:row>
      <xdr:rowOff>771525</xdr:rowOff>
    </xdr:to>
    <xdr:pic>
      <xdr:nvPicPr>
        <xdr:cNvPr id="66" name="Рисунок 24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24803100"/>
          <a:ext cx="197358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495300</xdr:colOff>
      <xdr:row>23</xdr:row>
      <xdr:rowOff>85725</xdr:rowOff>
    </xdr:from>
    <xdr:to>
      <xdr:col>5</xdr:col>
      <xdr:colOff>1133475</xdr:colOff>
      <xdr:row>23</xdr:row>
      <xdr:rowOff>733425</xdr:rowOff>
    </xdr:to>
    <xdr:pic>
      <xdr:nvPicPr>
        <xdr:cNvPr id="70" name="Рисунок 64" descr="Ð¡Ð²ÐµÑÐ¾Ð´Ð¸Ð¾Ð´Ð½Ð°Ñ Ð»Ð°Ð¼Ð¿Ð° Ð¨Ð°ÑÐ¸Ðº LS CL P40 5W/840 230V FR E14 OSRAM : Ð¸Ð½ÑÐµÑÐ½ÐµÑ-Ð¼Ð°Ð³Ð°Ð·Ð¸Ð½ Elmar Ð£ÐºÑÐ°Ð¸Ð½Ð°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2459950"/>
          <a:ext cx="6381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447675</xdr:colOff>
      <xdr:row>31</xdr:row>
      <xdr:rowOff>28575</xdr:rowOff>
    </xdr:from>
    <xdr:to>
      <xdr:col>5</xdr:col>
      <xdr:colOff>1343025</xdr:colOff>
      <xdr:row>32</xdr:row>
      <xdr:rowOff>381000</xdr:rowOff>
    </xdr:to>
    <xdr:pic>
      <xdr:nvPicPr>
        <xdr:cNvPr id="71" name="Рисунок 4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30594300"/>
          <a:ext cx="8953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438150</xdr:colOff>
      <xdr:row>33</xdr:row>
      <xdr:rowOff>9525</xdr:rowOff>
    </xdr:from>
    <xdr:to>
      <xdr:col>5</xdr:col>
      <xdr:colOff>1202090</xdr:colOff>
      <xdr:row>33</xdr:row>
      <xdr:rowOff>685800</xdr:rowOff>
    </xdr:to>
    <xdr:pic>
      <xdr:nvPicPr>
        <xdr:cNvPr id="73" name="Рисунок 9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31403925"/>
          <a:ext cx="76394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1314449</xdr:colOff>
      <xdr:row>33</xdr:row>
      <xdr:rowOff>57149</xdr:rowOff>
    </xdr:from>
    <xdr:to>
      <xdr:col>5</xdr:col>
      <xdr:colOff>1552574</xdr:colOff>
      <xdr:row>33</xdr:row>
      <xdr:rowOff>295274</xdr:rowOff>
    </xdr:to>
    <xdr:pic>
      <xdr:nvPicPr>
        <xdr:cNvPr id="74" name="Picture 24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4" y="31451549"/>
          <a:ext cx="238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333375</xdr:colOff>
      <xdr:row>34</xdr:row>
      <xdr:rowOff>28573</xdr:rowOff>
    </xdr:from>
    <xdr:to>
      <xdr:col>5</xdr:col>
      <xdr:colOff>1323975</xdr:colOff>
      <xdr:row>34</xdr:row>
      <xdr:rowOff>1525480</xdr:rowOff>
    </xdr:to>
    <xdr:pic>
      <xdr:nvPicPr>
        <xdr:cNvPr id="84" name="Рисунок 66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36128323"/>
          <a:ext cx="990600" cy="1496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361951</xdr:colOff>
      <xdr:row>35</xdr:row>
      <xdr:rowOff>38101</xdr:rowOff>
    </xdr:from>
    <xdr:to>
      <xdr:col>5</xdr:col>
      <xdr:colOff>1343024</xdr:colOff>
      <xdr:row>35</xdr:row>
      <xdr:rowOff>1542411</xdr:rowOff>
    </xdr:to>
    <xdr:pic>
      <xdr:nvPicPr>
        <xdr:cNvPr id="85" name="Рисунок 67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6" y="37766626"/>
          <a:ext cx="981073" cy="150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371476</xdr:colOff>
      <xdr:row>36</xdr:row>
      <xdr:rowOff>47626</xdr:rowOff>
    </xdr:from>
    <xdr:to>
      <xdr:col>5</xdr:col>
      <xdr:colOff>1361814</xdr:colOff>
      <xdr:row>36</xdr:row>
      <xdr:rowOff>1362076</xdr:rowOff>
    </xdr:to>
    <xdr:pic>
      <xdr:nvPicPr>
        <xdr:cNvPr id="86" name="Рисунок 68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1" y="39357301"/>
          <a:ext cx="990338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676274</xdr:colOff>
      <xdr:row>44</xdr:row>
      <xdr:rowOff>28574</xdr:rowOff>
    </xdr:from>
    <xdr:to>
      <xdr:col>5</xdr:col>
      <xdr:colOff>1181099</xdr:colOff>
      <xdr:row>44</xdr:row>
      <xdr:rowOff>831705</xdr:rowOff>
    </xdr:to>
    <xdr:pic>
      <xdr:nvPicPr>
        <xdr:cNvPr id="89" name="Рисунок 19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49" y="43433999"/>
          <a:ext cx="504825" cy="803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447674</xdr:colOff>
      <xdr:row>49</xdr:row>
      <xdr:rowOff>47624</xdr:rowOff>
    </xdr:from>
    <xdr:to>
      <xdr:col>5</xdr:col>
      <xdr:colOff>1428749</xdr:colOff>
      <xdr:row>49</xdr:row>
      <xdr:rowOff>1028699</xdr:rowOff>
    </xdr:to>
    <xdr:pic>
      <xdr:nvPicPr>
        <xdr:cNvPr id="90" name="Рисунок 1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49" y="45681899"/>
          <a:ext cx="9810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45</xdr:row>
      <xdr:rowOff>57151</xdr:rowOff>
    </xdr:from>
    <xdr:to>
      <xdr:col>5</xdr:col>
      <xdr:colOff>1485900</xdr:colOff>
      <xdr:row>46</xdr:row>
      <xdr:rowOff>428547</xdr:rowOff>
    </xdr:to>
    <xdr:pic>
      <xdr:nvPicPr>
        <xdr:cNvPr id="94" name="Рисунок 93" descr="ÐÐ°Ð±Ð¾Ñ ÑÐ²ÐµÑÐ¾Ð´Ð¸Ð¾Ð´Ð½ÑÑ Ð»Ð°Ð¼Ð¿ Osram ÑÐ°ÑÐ¸Ðº 5.4W/830 Ð14 2ÑÑ (4052899971844)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44538901"/>
          <a:ext cx="981075" cy="923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304800</xdr:colOff>
      <xdr:row>47</xdr:row>
      <xdr:rowOff>304800</xdr:rowOff>
    </xdr:to>
    <xdr:sp macro="" textlink="">
      <xdr:nvSpPr>
        <xdr:cNvPr id="7172" name="AutoShape 4" descr="ÐÐ°ÑÑÐ¸Ð½ÐºÐ¸ Ð¿Ð¾ Ð·Ð°Ð¿ÑÐ¾ÑÑ 4052899981201"/>
        <xdr:cNvSpPr>
          <a:spLocks noChangeAspect="1" noChangeArrowheads="1"/>
        </xdr:cNvSpPr>
      </xdr:nvSpPr>
      <xdr:spPr bwMode="auto">
        <a:xfrm>
          <a:off x="12239625" y="4554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304800</xdr:colOff>
      <xdr:row>46</xdr:row>
      <xdr:rowOff>304800</xdr:rowOff>
    </xdr:to>
    <xdr:sp macro="" textlink="">
      <xdr:nvSpPr>
        <xdr:cNvPr id="7173" name="AutoShape 5" descr="ÐÐ°ÑÑÐ¸Ð½ÐºÐ¸ Ð¿Ð¾ Ð·Ð°Ð¿ÑÐ¾ÑÑ 4052899981201"/>
        <xdr:cNvSpPr>
          <a:spLocks noChangeAspect="1" noChangeArrowheads="1"/>
        </xdr:cNvSpPr>
      </xdr:nvSpPr>
      <xdr:spPr bwMode="auto">
        <a:xfrm>
          <a:off x="12239625" y="450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503251</xdr:colOff>
      <xdr:row>47</xdr:row>
      <xdr:rowOff>47625</xdr:rowOff>
    </xdr:from>
    <xdr:to>
      <xdr:col>5</xdr:col>
      <xdr:colOff>1419225</xdr:colOff>
      <xdr:row>47</xdr:row>
      <xdr:rowOff>782694</xdr:rowOff>
    </xdr:to>
    <xdr:pic>
      <xdr:nvPicPr>
        <xdr:cNvPr id="100" name="Рисунок 99" descr="ÐÐ°ÑÑÐ¸Ð½ÐºÐ¸ Ð¿Ð¾ Ð·Ð°Ð¿ÑÐ¾ÑÑ 4052899981201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1826" y="45596175"/>
          <a:ext cx="915974" cy="735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619125</xdr:colOff>
      <xdr:row>43</xdr:row>
      <xdr:rowOff>57150</xdr:rowOff>
    </xdr:from>
    <xdr:to>
      <xdr:col>5</xdr:col>
      <xdr:colOff>1371600</xdr:colOff>
      <xdr:row>43</xdr:row>
      <xdr:rowOff>809625</xdr:rowOff>
    </xdr:to>
    <xdr:pic>
      <xdr:nvPicPr>
        <xdr:cNvPr id="104" name="Рисунок 103" descr="Led Ð»Ð°Ð¼Ð¿Ð° STAR PAR16 120Â° 3,5W/827 GU10  OSRAM : Ð¸Ð½ÑÐµÑÐ½ÐµÑ-Ð¼Ð°Ð³Ð°Ð·Ð¸Ð½ Elmar Ð£ÐºÑÐ°Ð¸Ð½Ð°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42691050"/>
          <a:ext cx="7524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161925</xdr:rowOff>
    </xdr:to>
    <xdr:sp macro="" textlink="">
      <xdr:nvSpPr>
        <xdr:cNvPr id="186507" name="AutoShape 1026" descr="https://www.ledvance.com/media/resource/hoverimage/661681/par16-50-120-2016.jp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43000" y="568642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742950</xdr:colOff>
      <xdr:row>8</xdr:row>
      <xdr:rowOff>0</xdr:rowOff>
    </xdr:to>
    <xdr:sp macro="" textlink="">
      <xdr:nvSpPr>
        <xdr:cNvPr id="186508" name="Прямокутник 1477" hidden="1"/>
        <xdr:cNvSpPr>
          <a:spLocks noChangeArrowheads="1"/>
        </xdr:cNvSpPr>
      </xdr:nvSpPr>
      <xdr:spPr bwMode="auto">
        <a:xfrm>
          <a:off x="1143000" y="5686425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733425</xdr:colOff>
      <xdr:row>8</xdr:row>
      <xdr:rowOff>0</xdr:rowOff>
    </xdr:to>
    <xdr:pic>
      <xdr:nvPicPr>
        <xdr:cNvPr id="186509" name="Рисунок 1478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5686425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1</xdr:col>
      <xdr:colOff>742950</xdr:colOff>
      <xdr:row>8</xdr:row>
      <xdr:rowOff>0</xdr:rowOff>
    </xdr:to>
    <xdr:sp macro="" textlink="">
      <xdr:nvSpPr>
        <xdr:cNvPr id="186510" name="Прямокутник 1480" hidden="1"/>
        <xdr:cNvSpPr>
          <a:spLocks noChangeArrowheads="1"/>
        </xdr:cNvSpPr>
      </xdr:nvSpPr>
      <xdr:spPr bwMode="auto">
        <a:xfrm>
          <a:off x="1143000" y="5686425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733425</xdr:colOff>
      <xdr:row>8</xdr:row>
      <xdr:rowOff>0</xdr:rowOff>
    </xdr:to>
    <xdr:pic>
      <xdr:nvPicPr>
        <xdr:cNvPr id="186511" name="Рисунок 1481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5686425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1</xdr:col>
      <xdr:colOff>742950</xdr:colOff>
      <xdr:row>8</xdr:row>
      <xdr:rowOff>0</xdr:rowOff>
    </xdr:to>
    <xdr:sp macro="" textlink="">
      <xdr:nvSpPr>
        <xdr:cNvPr id="186512" name="Прямокутник 1483" hidden="1"/>
        <xdr:cNvSpPr>
          <a:spLocks noChangeArrowheads="1"/>
        </xdr:cNvSpPr>
      </xdr:nvSpPr>
      <xdr:spPr bwMode="auto">
        <a:xfrm>
          <a:off x="1143000" y="5686425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733425</xdr:colOff>
      <xdr:row>8</xdr:row>
      <xdr:rowOff>0</xdr:rowOff>
    </xdr:to>
    <xdr:pic>
      <xdr:nvPicPr>
        <xdr:cNvPr id="186513" name="Рисунок 1484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5686425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1</xdr:col>
      <xdr:colOff>742950</xdr:colOff>
      <xdr:row>8</xdr:row>
      <xdr:rowOff>0</xdr:rowOff>
    </xdr:to>
    <xdr:sp macro="" textlink="">
      <xdr:nvSpPr>
        <xdr:cNvPr id="186514" name="Прямокутник 1486" hidden="1"/>
        <xdr:cNvSpPr>
          <a:spLocks noChangeArrowheads="1"/>
        </xdr:cNvSpPr>
      </xdr:nvSpPr>
      <xdr:spPr bwMode="auto">
        <a:xfrm>
          <a:off x="1143000" y="5686425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733425</xdr:colOff>
      <xdr:row>8</xdr:row>
      <xdr:rowOff>0</xdr:rowOff>
    </xdr:to>
    <xdr:pic>
      <xdr:nvPicPr>
        <xdr:cNvPr id="186515" name="Рисунок 1487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5686425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1</xdr:col>
      <xdr:colOff>742950</xdr:colOff>
      <xdr:row>8</xdr:row>
      <xdr:rowOff>0</xdr:rowOff>
    </xdr:to>
    <xdr:sp macro="" textlink="">
      <xdr:nvSpPr>
        <xdr:cNvPr id="186516" name="Прямокутник 1489" hidden="1"/>
        <xdr:cNvSpPr>
          <a:spLocks noChangeArrowheads="1"/>
        </xdr:cNvSpPr>
      </xdr:nvSpPr>
      <xdr:spPr bwMode="auto">
        <a:xfrm>
          <a:off x="1143000" y="5686425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742950</xdr:colOff>
      <xdr:row>8</xdr:row>
      <xdr:rowOff>0</xdr:rowOff>
    </xdr:to>
    <xdr:sp macro="" textlink="">
      <xdr:nvSpPr>
        <xdr:cNvPr id="186517" name="Прямокутник 1490" hidden="1"/>
        <xdr:cNvSpPr>
          <a:spLocks noChangeArrowheads="1"/>
        </xdr:cNvSpPr>
      </xdr:nvSpPr>
      <xdr:spPr bwMode="auto">
        <a:xfrm>
          <a:off x="1143000" y="5686425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742950</xdr:colOff>
      <xdr:row>8</xdr:row>
      <xdr:rowOff>0</xdr:rowOff>
    </xdr:to>
    <xdr:sp macro="" textlink="">
      <xdr:nvSpPr>
        <xdr:cNvPr id="186518" name="Прямокутник 1491" hidden="1"/>
        <xdr:cNvSpPr>
          <a:spLocks noChangeArrowheads="1"/>
        </xdr:cNvSpPr>
      </xdr:nvSpPr>
      <xdr:spPr bwMode="auto">
        <a:xfrm>
          <a:off x="1143000" y="5686425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742950</xdr:colOff>
      <xdr:row>8</xdr:row>
      <xdr:rowOff>0</xdr:rowOff>
    </xdr:to>
    <xdr:sp macro="" textlink="">
      <xdr:nvSpPr>
        <xdr:cNvPr id="186519" name="Прямокутник 1492" hidden="1"/>
        <xdr:cNvSpPr>
          <a:spLocks noChangeArrowheads="1"/>
        </xdr:cNvSpPr>
      </xdr:nvSpPr>
      <xdr:spPr bwMode="auto">
        <a:xfrm>
          <a:off x="1143000" y="5686425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742950</xdr:colOff>
      <xdr:row>8</xdr:row>
      <xdr:rowOff>0</xdr:rowOff>
    </xdr:to>
    <xdr:sp macro="" textlink="">
      <xdr:nvSpPr>
        <xdr:cNvPr id="186520" name="Прямокутник 1496" hidden="1"/>
        <xdr:cNvSpPr>
          <a:spLocks noChangeArrowheads="1"/>
        </xdr:cNvSpPr>
      </xdr:nvSpPr>
      <xdr:spPr bwMode="auto">
        <a:xfrm>
          <a:off x="1143000" y="5686425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742950</xdr:colOff>
      <xdr:row>8</xdr:row>
      <xdr:rowOff>0</xdr:rowOff>
    </xdr:to>
    <xdr:sp macro="" textlink="">
      <xdr:nvSpPr>
        <xdr:cNvPr id="186521" name="Прямокутник 1499" hidden="1"/>
        <xdr:cNvSpPr>
          <a:spLocks noChangeArrowheads="1"/>
        </xdr:cNvSpPr>
      </xdr:nvSpPr>
      <xdr:spPr bwMode="auto">
        <a:xfrm>
          <a:off x="1143000" y="5686425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742950</xdr:colOff>
      <xdr:row>8</xdr:row>
      <xdr:rowOff>0</xdr:rowOff>
    </xdr:to>
    <xdr:sp macro="" textlink="">
      <xdr:nvSpPr>
        <xdr:cNvPr id="186522" name="Прямокутник 1502" hidden="1"/>
        <xdr:cNvSpPr>
          <a:spLocks noChangeArrowheads="1"/>
        </xdr:cNvSpPr>
      </xdr:nvSpPr>
      <xdr:spPr bwMode="auto">
        <a:xfrm>
          <a:off x="1143000" y="5686425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742950</xdr:colOff>
      <xdr:row>8</xdr:row>
      <xdr:rowOff>0</xdr:rowOff>
    </xdr:to>
    <xdr:sp macro="" textlink="">
      <xdr:nvSpPr>
        <xdr:cNvPr id="186523" name="Прямокутник 1505" hidden="1"/>
        <xdr:cNvSpPr>
          <a:spLocks noChangeArrowheads="1"/>
        </xdr:cNvSpPr>
      </xdr:nvSpPr>
      <xdr:spPr bwMode="auto">
        <a:xfrm>
          <a:off x="1143000" y="5686425"/>
          <a:ext cx="742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38100</xdr:colOff>
      <xdr:row>0</xdr:row>
      <xdr:rowOff>66675</xdr:rowOff>
    </xdr:from>
    <xdr:to>
      <xdr:col>5</xdr:col>
      <xdr:colOff>85725</xdr:colOff>
      <xdr:row>0</xdr:row>
      <xdr:rowOff>762000</xdr:rowOff>
    </xdr:to>
    <xdr:pic>
      <xdr:nvPicPr>
        <xdr:cNvPr id="186528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6675"/>
          <a:ext cx="2066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276225</xdr:colOff>
      <xdr:row>2</xdr:row>
      <xdr:rowOff>57150</xdr:rowOff>
    </xdr:from>
    <xdr:to>
      <xdr:col>6</xdr:col>
      <xdr:colOff>1019175</xdr:colOff>
      <xdr:row>2</xdr:row>
      <xdr:rowOff>800100</xdr:rowOff>
    </xdr:to>
    <xdr:pic>
      <xdr:nvPicPr>
        <xdr:cNvPr id="21" name="Рисунок 20" descr="Лампа компактная DULUX T/E 18W/840 1200 Lm цоколь GX24q-2 4050300342221 Osram : интернет-магазин Elmar Украина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1409700"/>
          <a:ext cx="7429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3</xdr:row>
      <xdr:rowOff>38099</xdr:rowOff>
    </xdr:from>
    <xdr:to>
      <xdr:col>5</xdr:col>
      <xdr:colOff>1123950</xdr:colOff>
      <xdr:row>4</xdr:row>
      <xdr:rowOff>446028</xdr:rowOff>
    </xdr:to>
    <xdr:pic>
      <xdr:nvPicPr>
        <xdr:cNvPr id="25" name="Рисунок 24" descr="http://svet-con.ru/Catalog/Osram/images-2/4008321002990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324099"/>
          <a:ext cx="923925" cy="1065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304800</xdr:colOff>
      <xdr:row>5</xdr:row>
      <xdr:rowOff>38100</xdr:rowOff>
    </xdr:from>
    <xdr:to>
      <xdr:col>5</xdr:col>
      <xdr:colOff>962025</xdr:colOff>
      <xdr:row>5</xdr:row>
      <xdr:rowOff>795785</xdr:rowOff>
    </xdr:to>
    <xdr:pic>
      <xdr:nvPicPr>
        <xdr:cNvPr id="31" name="Рисунок 30" descr="http://svet-con.ru/Catalog/Osram/images-2/4008321002990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7743825"/>
          <a:ext cx="657225" cy="75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285751</xdr:colOff>
      <xdr:row>6</xdr:row>
      <xdr:rowOff>28576</xdr:rowOff>
    </xdr:from>
    <xdr:to>
      <xdr:col>5</xdr:col>
      <xdr:colOff>952500</xdr:colOff>
      <xdr:row>6</xdr:row>
      <xdr:rowOff>695325</xdr:rowOff>
    </xdr:to>
    <xdr:pic>
      <xdr:nvPicPr>
        <xdr:cNvPr id="33" name="Рисунок 32" descr="Лампа трубчатая HE 35W/60 G5 Red Osram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6" y="8582026"/>
          <a:ext cx="666749" cy="666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352425</xdr:colOff>
      <xdr:row>7</xdr:row>
      <xdr:rowOff>38100</xdr:rowOff>
    </xdr:from>
    <xdr:to>
      <xdr:col>5</xdr:col>
      <xdr:colOff>888654</xdr:colOff>
      <xdr:row>7</xdr:row>
      <xdr:rowOff>714375</xdr:rowOff>
    </xdr:to>
    <xdr:pic>
      <xdr:nvPicPr>
        <xdr:cNvPr id="37" name="Рисунок 36" descr="http://svet-con.ru/Catalog/Osram/images-2/400832164043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9372600"/>
          <a:ext cx="536229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838200</xdr:colOff>
      <xdr:row>0</xdr:row>
      <xdr:rowOff>571500</xdr:rowOff>
    </xdr:from>
    <xdr:to>
      <xdr:col>15</xdr:col>
      <xdr:colOff>200025</xdr:colOff>
      <xdr:row>1</xdr:row>
      <xdr:rowOff>647700</xdr:rowOff>
    </xdr:to>
    <xdr:pic>
      <xdr:nvPicPr>
        <xdr:cNvPr id="180737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0" y="571500"/>
          <a:ext cx="23050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695325</xdr:colOff>
      <xdr:row>95</xdr:row>
      <xdr:rowOff>504825</xdr:rowOff>
    </xdr:from>
    <xdr:to>
      <xdr:col>11</xdr:col>
      <xdr:colOff>1304925</xdr:colOff>
      <xdr:row>99</xdr:row>
      <xdr:rowOff>142875</xdr:rowOff>
    </xdr:to>
    <xdr:pic>
      <xdr:nvPicPr>
        <xdr:cNvPr id="180738" name="Рисунок 105" descr="Osram LED-Lampe LEDinestra advanced 9W 827 230V matt S14D 450lm 500mm dimm.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51" t="-626" r="31250" b="626"/>
        <a:stretch>
          <a:fillRect/>
        </a:stretch>
      </xdr:blipFill>
      <xdr:spPr bwMode="auto">
        <a:xfrm>
          <a:off x="14116050" y="26450925"/>
          <a:ext cx="60960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95</xdr:row>
      <xdr:rowOff>438150</xdr:rowOff>
    </xdr:from>
    <xdr:to>
      <xdr:col>11</xdr:col>
      <xdr:colOff>609600</xdr:colOff>
      <xdr:row>99</xdr:row>
      <xdr:rowOff>85725</xdr:rowOff>
    </xdr:to>
    <xdr:pic>
      <xdr:nvPicPr>
        <xdr:cNvPr id="180739" name="Рисунок 107" descr="Osram LED-Lampe LEDinestra advanced 6W 827 230V matt S14S 250lm 300mm dimm.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26" r="33749"/>
        <a:stretch>
          <a:fillRect/>
        </a:stretch>
      </xdr:blipFill>
      <xdr:spPr bwMode="auto">
        <a:xfrm>
          <a:off x="13563600" y="26384250"/>
          <a:ext cx="46672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951441</xdr:colOff>
      <xdr:row>83</xdr:row>
      <xdr:rowOff>66676</xdr:rowOff>
    </xdr:from>
    <xdr:to>
      <xdr:col>11</xdr:col>
      <xdr:colOff>1313391</xdr:colOff>
      <xdr:row>84</xdr:row>
      <xdr:rowOff>96309</xdr:rowOff>
    </xdr:to>
    <xdr:pic>
      <xdr:nvPicPr>
        <xdr:cNvPr id="180740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1691" y="28694593"/>
          <a:ext cx="36195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161925</xdr:colOff>
      <xdr:row>15</xdr:row>
      <xdr:rowOff>47625</xdr:rowOff>
    </xdr:from>
    <xdr:to>
      <xdr:col>11</xdr:col>
      <xdr:colOff>1419225</xdr:colOff>
      <xdr:row>18</xdr:row>
      <xdr:rowOff>164041</xdr:rowOff>
    </xdr:to>
    <xdr:pic>
      <xdr:nvPicPr>
        <xdr:cNvPr id="180741" name="Picture 115" descr="substitube-basic-st8-hb.jp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2650" y="2381250"/>
          <a:ext cx="12573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123825</xdr:colOff>
      <xdr:row>22</xdr:row>
      <xdr:rowOff>257175</xdr:rowOff>
    </xdr:from>
    <xdr:to>
      <xdr:col>11</xdr:col>
      <xdr:colOff>1381125</xdr:colOff>
      <xdr:row>26</xdr:row>
      <xdr:rowOff>300567</xdr:rowOff>
    </xdr:to>
    <xdr:pic>
      <xdr:nvPicPr>
        <xdr:cNvPr id="180742" name="Picture 115" descr="substitube-basic-st8-hb.jp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50" y="6029325"/>
          <a:ext cx="12573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323850</xdr:colOff>
      <xdr:row>30</xdr:row>
      <xdr:rowOff>180975</xdr:rowOff>
    </xdr:from>
    <xdr:to>
      <xdr:col>11</xdr:col>
      <xdr:colOff>1352550</xdr:colOff>
      <xdr:row>34</xdr:row>
      <xdr:rowOff>133351</xdr:rowOff>
    </xdr:to>
    <xdr:pic>
      <xdr:nvPicPr>
        <xdr:cNvPr id="180743" name="Picture 115" descr="substitube-basic-st8-hb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4575" y="8477250"/>
          <a:ext cx="10287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85725</xdr:colOff>
      <xdr:row>29</xdr:row>
      <xdr:rowOff>47625</xdr:rowOff>
    </xdr:from>
    <xdr:to>
      <xdr:col>11</xdr:col>
      <xdr:colOff>514350</xdr:colOff>
      <xdr:row>30</xdr:row>
      <xdr:rowOff>174625</xdr:rowOff>
    </xdr:to>
    <xdr:pic>
      <xdr:nvPicPr>
        <xdr:cNvPr id="1807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6450" y="8039100"/>
          <a:ext cx="4286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1000125</xdr:colOff>
      <xdr:row>95</xdr:row>
      <xdr:rowOff>95250</xdr:rowOff>
    </xdr:from>
    <xdr:to>
      <xdr:col>11</xdr:col>
      <xdr:colOff>1362075</xdr:colOff>
      <xdr:row>95</xdr:row>
      <xdr:rowOff>466725</xdr:rowOff>
    </xdr:to>
    <xdr:pic>
      <xdr:nvPicPr>
        <xdr:cNvPr id="180745" name="Picture 7" descr="329977-GS-LED_Icon_Energy_ung-de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0850" y="26041350"/>
          <a:ext cx="3619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171450</xdr:colOff>
      <xdr:row>100</xdr:row>
      <xdr:rowOff>114300</xdr:rowOff>
    </xdr:from>
    <xdr:to>
      <xdr:col>11</xdr:col>
      <xdr:colOff>638175</xdr:colOff>
      <xdr:row>103</xdr:row>
      <xdr:rowOff>304799</xdr:rowOff>
    </xdr:to>
    <xdr:pic>
      <xdr:nvPicPr>
        <xdr:cNvPr id="180746" name="Рисунок 107" descr="Osram LED-Lampe LEDinestra advanced 6W 827 230V matt S14S 250lm 300mm dimm.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26" r="33749"/>
        <a:stretch>
          <a:fillRect/>
        </a:stretch>
      </xdr:blipFill>
      <xdr:spPr bwMode="auto">
        <a:xfrm>
          <a:off x="13592175" y="28403550"/>
          <a:ext cx="466725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762000</xdr:colOff>
      <xdr:row>100</xdr:row>
      <xdr:rowOff>114300</xdr:rowOff>
    </xdr:from>
    <xdr:to>
      <xdr:col>11</xdr:col>
      <xdr:colOff>1371600</xdr:colOff>
      <xdr:row>103</xdr:row>
      <xdr:rowOff>295274</xdr:rowOff>
    </xdr:to>
    <xdr:pic>
      <xdr:nvPicPr>
        <xdr:cNvPr id="180747" name="Рисунок 105" descr="Osram LED-Lampe LEDinestra advanced 9W 827 230V matt S14D 450lm 500mm dimm.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51" t="-626" r="31250" b="626"/>
        <a:stretch>
          <a:fillRect/>
        </a:stretch>
      </xdr:blipFill>
      <xdr:spPr bwMode="auto">
        <a:xfrm>
          <a:off x="14182725" y="28403550"/>
          <a:ext cx="6096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85725</xdr:colOff>
      <xdr:row>21</xdr:row>
      <xdr:rowOff>76200</xdr:rowOff>
    </xdr:from>
    <xdr:to>
      <xdr:col>11</xdr:col>
      <xdr:colOff>514350</xdr:colOff>
      <xdr:row>22</xdr:row>
      <xdr:rowOff>97367</xdr:rowOff>
    </xdr:to>
    <xdr:pic>
      <xdr:nvPicPr>
        <xdr:cNvPr id="1807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6450" y="5467350"/>
          <a:ext cx="4286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104</xdr:row>
      <xdr:rowOff>123825</xdr:rowOff>
    </xdr:from>
    <xdr:to>
      <xdr:col>11</xdr:col>
      <xdr:colOff>1314450</xdr:colOff>
      <xdr:row>108</xdr:row>
      <xdr:rowOff>152399</xdr:rowOff>
    </xdr:to>
    <xdr:pic>
      <xdr:nvPicPr>
        <xdr:cNvPr id="180749" name="Рисунок 24" descr="https://dammedia.ledvance.info/media/resource/hoverimage/712034/HQL-LED-2000LM-840-E27.jp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7875" y="30232350"/>
          <a:ext cx="125730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66675</xdr:colOff>
      <xdr:row>109</xdr:row>
      <xdr:rowOff>228600</xdr:rowOff>
    </xdr:from>
    <xdr:to>
      <xdr:col>11</xdr:col>
      <xdr:colOff>1390650</xdr:colOff>
      <xdr:row>114</xdr:row>
      <xdr:rowOff>142875</xdr:rowOff>
    </xdr:to>
    <xdr:pic>
      <xdr:nvPicPr>
        <xdr:cNvPr id="180750" name="Рисунок 24" descr="https://dammedia.ledvance.info/media/resource/hoverimage/osram-dam-1219254/DULUX-D-LED-7W-230V-G24D-2-60.jp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400" y="32261175"/>
          <a:ext cx="132397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41274</xdr:colOff>
      <xdr:row>84</xdr:row>
      <xdr:rowOff>84667</xdr:rowOff>
    </xdr:from>
    <xdr:to>
      <xdr:col>11</xdr:col>
      <xdr:colOff>1279524</xdr:colOff>
      <xdr:row>88</xdr:row>
      <xdr:rowOff>137584</xdr:rowOff>
    </xdr:to>
    <xdr:pic>
      <xdr:nvPicPr>
        <xdr:cNvPr id="180751" name="Picture 3" descr="parathom-pro-ar111.jpg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1524" y="29051250"/>
          <a:ext cx="1238250" cy="1502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91</xdr:row>
      <xdr:rowOff>397933</xdr:rowOff>
    </xdr:from>
    <xdr:to>
      <xdr:col>11</xdr:col>
      <xdr:colOff>1164167</xdr:colOff>
      <xdr:row>94</xdr:row>
      <xdr:rowOff>72541</xdr:rowOff>
    </xdr:to>
    <xdr:pic>
      <xdr:nvPicPr>
        <xdr:cNvPr id="180752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9950" y="30211183"/>
          <a:ext cx="1024467" cy="986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95250</xdr:colOff>
      <xdr:row>67</xdr:row>
      <xdr:rowOff>219075</xdr:rowOff>
    </xdr:from>
    <xdr:to>
      <xdr:col>11</xdr:col>
      <xdr:colOff>1352550</xdr:colOff>
      <xdr:row>72</xdr:row>
      <xdr:rowOff>114299</xdr:rowOff>
    </xdr:to>
    <xdr:pic>
      <xdr:nvPicPr>
        <xdr:cNvPr id="180753" name="Picture 115" descr="substitube-basic-st8-hb.jp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5975" y="19792950"/>
          <a:ext cx="12573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66675</xdr:colOff>
      <xdr:row>61</xdr:row>
      <xdr:rowOff>133350</xdr:rowOff>
    </xdr:from>
    <xdr:to>
      <xdr:col>11</xdr:col>
      <xdr:colOff>1323975</xdr:colOff>
      <xdr:row>66</xdr:row>
      <xdr:rowOff>28574</xdr:rowOff>
    </xdr:to>
    <xdr:pic>
      <xdr:nvPicPr>
        <xdr:cNvPr id="180754" name="Picture 115" descr="substitube-basic-st8-hb.jp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400" y="17878425"/>
          <a:ext cx="12573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48</xdr:row>
      <xdr:rowOff>209550</xdr:rowOff>
    </xdr:from>
    <xdr:to>
      <xdr:col>11</xdr:col>
      <xdr:colOff>1409700</xdr:colOff>
      <xdr:row>54</xdr:row>
      <xdr:rowOff>123825</xdr:rowOff>
    </xdr:to>
    <xdr:pic>
      <xdr:nvPicPr>
        <xdr:cNvPr id="180755" name="Picture 115" descr="substitube-basic-st8-hb.jp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9300" y="13992225"/>
          <a:ext cx="1381125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66675</xdr:colOff>
      <xdr:row>38</xdr:row>
      <xdr:rowOff>209550</xdr:rowOff>
    </xdr:from>
    <xdr:to>
      <xdr:col>11</xdr:col>
      <xdr:colOff>1371600</xdr:colOff>
      <xdr:row>43</xdr:row>
      <xdr:rowOff>180976</xdr:rowOff>
    </xdr:to>
    <xdr:pic>
      <xdr:nvPicPr>
        <xdr:cNvPr id="180756" name="Picture 115" descr="substitube-basic-st8-hb.jp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400" y="10944225"/>
          <a:ext cx="13049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63501</xdr:colOff>
      <xdr:row>115</xdr:row>
      <xdr:rowOff>222250</xdr:rowOff>
    </xdr:from>
    <xdr:to>
      <xdr:col>11</xdr:col>
      <xdr:colOff>1410459</xdr:colOff>
      <xdr:row>120</xdr:row>
      <xdr:rowOff>169334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3751" y="34353500"/>
          <a:ext cx="1346958" cy="1640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127000</xdr:colOff>
      <xdr:row>3</xdr:row>
      <xdr:rowOff>158750</xdr:rowOff>
    </xdr:from>
    <xdr:to>
      <xdr:col>11</xdr:col>
      <xdr:colOff>1384300</xdr:colOff>
      <xdr:row>7</xdr:row>
      <xdr:rowOff>158750</xdr:rowOff>
    </xdr:to>
    <xdr:pic>
      <xdr:nvPicPr>
        <xdr:cNvPr id="25" name="Picture 115" descr="substitube-basic-st8-hb.jp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7250" y="2497667"/>
          <a:ext cx="1257300" cy="1439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84666</xdr:colOff>
      <xdr:row>9</xdr:row>
      <xdr:rowOff>211667</xdr:rowOff>
    </xdr:from>
    <xdr:to>
      <xdr:col>11</xdr:col>
      <xdr:colOff>1341966</xdr:colOff>
      <xdr:row>13</xdr:row>
      <xdr:rowOff>211667</xdr:rowOff>
    </xdr:to>
    <xdr:pic>
      <xdr:nvPicPr>
        <xdr:cNvPr id="26" name="Picture 115" descr="substitube-basic-st8-hb.jp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4916" y="4815417"/>
          <a:ext cx="1257300" cy="1439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179917</xdr:colOff>
      <xdr:row>122</xdr:row>
      <xdr:rowOff>63501</xdr:rowOff>
    </xdr:from>
    <xdr:to>
      <xdr:col>11</xdr:col>
      <xdr:colOff>1227666</xdr:colOff>
      <xdr:row>123</xdr:row>
      <xdr:rowOff>451756</xdr:rowOff>
    </xdr:to>
    <xdr:pic>
      <xdr:nvPicPr>
        <xdr:cNvPr id="28" name="Рисунок 27" descr="https://dammedia.ledvance.info/media/resource/105x105xcrop/asset-3888855/HQL-LED-HIGHBAY-13000-95W-840-E40.jpg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0167" y="41222084"/>
          <a:ext cx="1047749" cy="1044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42333</xdr:colOff>
      <xdr:row>74</xdr:row>
      <xdr:rowOff>63500</xdr:rowOff>
    </xdr:from>
    <xdr:to>
      <xdr:col>11</xdr:col>
      <xdr:colOff>1299633</xdr:colOff>
      <xdr:row>78</xdr:row>
      <xdr:rowOff>265641</xdr:rowOff>
    </xdr:to>
    <xdr:pic>
      <xdr:nvPicPr>
        <xdr:cNvPr id="29" name="Picture 115" descr="substitube-basic-st8-hb.jp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583" y="26543000"/>
          <a:ext cx="1257300" cy="142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sram.com/ds/ecat/VALUE%20Flex-Linear%20LED%20modules%20for%20flexible%20and%20individualized%20lighting%20solutions-Light%20Engines%20and%20Modules-LED%20technology/com/en/GPS01_1134782/PP_EUROPE_Europe_eCat/" TargetMode="External"/><Relationship Id="rId13" Type="http://schemas.openxmlformats.org/officeDocument/2006/relationships/hyperlink" Target="https://www.osram.com/ds/ecat/VALUE%20Flex%20Protect-Linear%20LED%20modules%20for%20flexible%20and%20individualized%20lighting%20solutions-Light%20Engines%20and%20Modules-LED%20technology/com/en/GPS01_2839221/PP_EUROPE_Europe_eCat/" TargetMode="External"/><Relationship Id="rId18" Type="http://schemas.openxmlformats.org/officeDocument/2006/relationships/hyperlink" Target="https://www.osram.com/ds/ecat/LINEARlight%20FLEX-Linear%20LED%20modules%20for%20flexible%20and%20individualized%20lighting%20solutions-Light%20Engines%20and%20Modules-LED%20technology/com/en/GPS01_1134780/PP_EUROPE_Europe_eCat/" TargetMode="External"/><Relationship Id="rId26" Type="http://schemas.openxmlformats.org/officeDocument/2006/relationships/hyperlink" Target="https://www.osram.com/ds/ecat/LINEARlight%20FLEX%20Protect-Linear%20LED%20modules%20for%20flexible%20and%20individualized%20lighting%20solutions-Light%20Engines%20and%20Modules-LED%20technology/com/en/GPS01_2839187/PP_EUROPE_Europe_eCat/" TargetMode="External"/><Relationship Id="rId3" Type="http://schemas.openxmlformats.org/officeDocument/2006/relationships/hyperlink" Target="https://www.osram.com/ds/ecat/VALUE%20Flex-Linear%20LED%20modules%20for%20flexible%20and%20individualized%20lighting%20solutions-Light%20Engines%20and%20Modules-LED%20technology/com/en/GPS01_1134782/PP_EUROPE_Europe_eCat/" TargetMode="External"/><Relationship Id="rId21" Type="http://schemas.openxmlformats.org/officeDocument/2006/relationships/hyperlink" Target="https://www.osram.com/ds/ecat/LINEARlight%20FLEX-Linear%20LED%20modules%20for%20flexible%20and%20individualized%20lighting%20solutions-Light%20Engines%20and%20Modules-LED%20technology/com/en/GPS01_1134780/PP_EUROPE_Europe_eCat/" TargetMode="External"/><Relationship Id="rId34" Type="http://schemas.openxmlformats.org/officeDocument/2006/relationships/printerSettings" Target="../printerSettings/printerSettings4.bin"/><Relationship Id="rId7" Type="http://schemas.openxmlformats.org/officeDocument/2006/relationships/hyperlink" Target="https://www.osram.com/ds/ecat/VALUE%20Flex-Linear%20LED%20modules%20for%20flexible%20and%20individualized%20lighting%20solutions-Light%20Engines%20and%20Modules-LED%20technology/com/en/GPS01_1134782/PP_EUROPE_Europe_eCat/" TargetMode="External"/><Relationship Id="rId12" Type="http://schemas.openxmlformats.org/officeDocument/2006/relationships/hyperlink" Target="https://www.osram.com/ds/ecat/VALUE%20Flex%20Protect-Linear%20LED%20modules%20for%20flexible%20and%20individualized%20lighting%20solutions-Light%20Engines%20and%20Modules-LED%20technology/com/en/GPS01_2839221/PP_EUROPE_Europe_eCat/" TargetMode="External"/><Relationship Id="rId17" Type="http://schemas.openxmlformats.org/officeDocument/2006/relationships/hyperlink" Target="https://www.osram.com/ds/ecat/LINEARlight%20FLEX-Linear%20LED%20modules%20for%20flexible%20and%20individualized%20lighting%20solutions-Light%20Engines%20and%20Modules-LED%20technology/com/en/GPS01_1134780/PP_EUROPE_Europe_eCat/" TargetMode="External"/><Relationship Id="rId25" Type="http://schemas.openxmlformats.org/officeDocument/2006/relationships/hyperlink" Target="https://www.osram.com/ds/ecat/LINEARlight%20FLEX%20Protect-Linear%20LED%20modules%20for%20flexible%20and%20individualized%20lighting%20solutions-Light%20Engines%20and%20Modules-LED%20technology/com/en/GPS01_2839187/PP_EUROPE_Europe_eCat/" TargetMode="External"/><Relationship Id="rId33" Type="http://schemas.openxmlformats.org/officeDocument/2006/relationships/hyperlink" Target="https://www.osram.com/ds/ecat/LINEARlight%20Colormix%20Flex-LINEARlight%20FLEX-Linear%20LED%20modules%20for%20flexible%20and%20individualized%20lighting%20solutions-Light%20Engines%20and%20Modules-LED%20technology/com/en/GPS01_1029010/PP_EUROPE_Europe_eCat/ZMP_4056489/" TargetMode="External"/><Relationship Id="rId2" Type="http://schemas.openxmlformats.org/officeDocument/2006/relationships/hyperlink" Target="https://www.osram.com/ds/ecat/VALUE%20Flex-Linear%20LED%20modules%20for%20flexible%20and%20individualized%20lighting%20solutions-Light%20Engines%20and%20Modules-LED%20technology/com/en/GPS01_1134782/PP_EUROPE_Europe_eCat/" TargetMode="External"/><Relationship Id="rId16" Type="http://schemas.openxmlformats.org/officeDocument/2006/relationships/hyperlink" Target="https://www.osram.com/ds/ecat/VALUE%20Flex%20Protect-Linear%20LED%20modules%20for%20flexible%20and%20individualized%20lighting%20solutions-Light%20Engines%20and%20Modules-LED%20technology/com/en/GPS01_2839221/PP_EUROPE_Europe_eCat/" TargetMode="External"/><Relationship Id="rId20" Type="http://schemas.openxmlformats.org/officeDocument/2006/relationships/hyperlink" Target="https://www.osram.com/ds/ecat/LINEARlight%20FLEX-Linear%20LED%20modules%20for%20flexible%20and%20individualized%20lighting%20solutions-Light%20Engines%20and%20Modules-LED%20technology/com/en/GPS01_1134780/PP_EUROPE_Europe_eCat/" TargetMode="External"/><Relationship Id="rId29" Type="http://schemas.openxmlformats.org/officeDocument/2006/relationships/hyperlink" Target="https://www.osram.com/ds/ecat/LINEARlight%20FLEX%20DIFFUSE-Linear%20LED%20modules%20for%20flexible%20and%20individualized%20lighting%20solutions-Light%20Engines%20and%20Modules-LED%20technology/com/en/GPS01_2839194/PP_EUROPE_Europe_eCat/" TargetMode="External"/><Relationship Id="rId1" Type="http://schemas.openxmlformats.org/officeDocument/2006/relationships/hyperlink" Target="https://www.ledvance.com/products/electronics-and-modules/light-engines-and-modules/light-engines-and-led-modules-and150-accessories/flexible-led-modules-and150-accessories/index.jsp" TargetMode="External"/><Relationship Id="rId6" Type="http://schemas.openxmlformats.org/officeDocument/2006/relationships/hyperlink" Target="https://www.osram.com/ds/ecat/VALUE%20Flex-Linear%20LED%20modules%20for%20flexible%20and%20individualized%20lighting%20solutions-Light%20Engines%20and%20Modules-LED%20technology/com/en/GPS01_1134782/PP_EUROPE_Europe_eCat/" TargetMode="External"/><Relationship Id="rId11" Type="http://schemas.openxmlformats.org/officeDocument/2006/relationships/hyperlink" Target="https://www.osram.com/ds/ecat/VALUE%20Flex%20Protect-Linear%20LED%20modules%20for%20flexible%20and%20individualized%20lighting%20solutions-Light%20Engines%20and%20Modules-LED%20technology/com/en/GPS01_2839221/PP_EUROPE_Europe_eCat/" TargetMode="External"/><Relationship Id="rId24" Type="http://schemas.openxmlformats.org/officeDocument/2006/relationships/hyperlink" Target="https://www.osram.com/ds/ecat/LINEARlight%20FLEX-Linear%20LED%20modules%20for%20flexible%20and%20individualized%20lighting%20solutions-Light%20Engines%20and%20Modules-LED%20technology/com/en/GPS01_1134780/PP_EUROPE_Europe_eCat/" TargetMode="External"/><Relationship Id="rId32" Type="http://schemas.openxmlformats.org/officeDocument/2006/relationships/hyperlink" Target="https://flex.osram.info/en/flex-configurator" TargetMode="External"/><Relationship Id="rId5" Type="http://schemas.openxmlformats.org/officeDocument/2006/relationships/hyperlink" Target="https://www.osram.com/ds/ecat/VALUE%20Flex-Linear%20LED%20modules%20for%20flexible%20and%20individualized%20lighting%20solutions-Light%20Engines%20and%20Modules-LED%20technology/com/en/GPS01_1134782/PP_EUROPE_Europe_eCat/" TargetMode="External"/><Relationship Id="rId15" Type="http://schemas.openxmlformats.org/officeDocument/2006/relationships/hyperlink" Target="https://www.osram.com/ds/ecat/VALUE%20Flex%20Protect-Linear%20LED%20modules%20for%20flexible%20and%20individualized%20lighting%20solutions-Light%20Engines%20and%20Modules-LED%20technology/com/en/GPS01_2839221/PP_EUROPE_Europe_eCat/" TargetMode="External"/><Relationship Id="rId23" Type="http://schemas.openxmlformats.org/officeDocument/2006/relationships/hyperlink" Target="https://www.osram.com/ds/ecat/LINEARlight%20FLEX-Linear%20LED%20modules%20for%20flexible%20and%20individualized%20lighting%20solutions-Light%20Engines%20and%20Modules-LED%20technology/com/en/GPS01_1134780/PP_EUROPE_Europe_eCat/" TargetMode="External"/><Relationship Id="rId28" Type="http://schemas.openxmlformats.org/officeDocument/2006/relationships/hyperlink" Target="https://www.osram.com/ds/ecat/LINEARlight%20FLEX%20Protect-Linear%20LED%20modules%20for%20flexible%20and%20individualized%20lighting%20solutions-Light%20Engines%20and%20Modules-LED%20technology/com/en/GPS01_2839187/PP_EUROPE_Europe_eCat/" TargetMode="External"/><Relationship Id="rId10" Type="http://schemas.openxmlformats.org/officeDocument/2006/relationships/hyperlink" Target="https://www.osram.com/ds/ecat/VALUE%20Flex%20Protect-Linear%20LED%20modules%20for%20flexible%20and%20individualized%20lighting%20solutions-Light%20Engines%20and%20Modules-LED%20technology/com/en/GPS01_2839221/PP_EUROPE_Europe_eCat/" TargetMode="External"/><Relationship Id="rId19" Type="http://schemas.openxmlformats.org/officeDocument/2006/relationships/hyperlink" Target="https://www.osram.com/ds/ecat/LINEARlight%20FLEX-Linear%20LED%20modules%20for%20flexible%20and%20individualized%20lighting%20solutions-Light%20Engines%20and%20Modules-LED%20technology/com/en/GPS01_1134780/PP_EUROPE_Europe_eCat/" TargetMode="External"/><Relationship Id="rId31" Type="http://schemas.openxmlformats.org/officeDocument/2006/relationships/hyperlink" Target="https://www.osram.com/ds/ecat/Electronic%20Control%20Gears%20for%20LED%20modules%20and%20dimmers-LED%20technology/com/en/GPS01_1238364/PP_EUROPE_Europe_eCat/" TargetMode="External"/><Relationship Id="rId4" Type="http://schemas.openxmlformats.org/officeDocument/2006/relationships/hyperlink" Target="https://www.osram.com/ds/ecat/VALUE%20Flex-Linear%20LED%20modules%20for%20flexible%20and%20individualized%20lighting%20solutions-Light%20Engines%20and%20Modules-LED%20technology/com/en/GPS01_1134782/PP_EUROPE_Europe_eCat/" TargetMode="External"/><Relationship Id="rId9" Type="http://schemas.openxmlformats.org/officeDocument/2006/relationships/hyperlink" Target="https://www.osram.com/ds/ecat/VALUE%20Flex-Linear%20LED%20modules%20for%20flexible%20and%20individualized%20lighting%20solutions-Light%20Engines%20and%20Modules-LED%20technology/com/en/GPS01_1134782/PP_EUROPE_Europe_eCat/" TargetMode="External"/><Relationship Id="rId14" Type="http://schemas.openxmlformats.org/officeDocument/2006/relationships/hyperlink" Target="https://www.osram.com/ds/ecat/VALUE%20Flex%20Protect-Linear%20LED%20modules%20for%20flexible%20and%20individualized%20lighting%20solutions-Light%20Engines%20and%20Modules-LED%20technology/com/en/GPS01_2839221/PP_EUROPE_Europe_eCat/" TargetMode="External"/><Relationship Id="rId22" Type="http://schemas.openxmlformats.org/officeDocument/2006/relationships/hyperlink" Target="https://www.osram.com/ds/ecat/LINEARlight%20FLEX%20Tunable%20White-LINEARlight%20FLEX-Linear%20LED%20modules%20for%20flexible%20and%20individualized%20lighting%20solutions-Light%20Engines%20and%20Modules-LED%20technology/com/en/GPS01_2622034/PP_EUROPE_Europe_eCat/ZMP_4054106/" TargetMode="External"/><Relationship Id="rId27" Type="http://schemas.openxmlformats.org/officeDocument/2006/relationships/hyperlink" Target="https://www.osram.com/ds/ecat/LINEARlight%20FLEX%20Protect-Linear%20LED%20modules%20for%20flexible%20and%20individualized%20lighting%20solutions-Light%20Engines%20and%20Modules-LED%20technology/com/en/GPS01_2839187/PP_EUROPE_Europe_eCat/" TargetMode="External"/><Relationship Id="rId30" Type="http://schemas.openxmlformats.org/officeDocument/2006/relationships/hyperlink" Target="https://www.osram.com/ds/ecat/LINEARlight%20FLEX%20DIFFUSE-Linear%20LED%20modules%20for%20flexible%20and%20individualized%20lighting%20solutions-Light%20Engines%20and%20Modules-LED%20technology/com/en/GPS01_2839194/PP_EUROPE_Europe_eCat/" TargetMode="External"/><Relationship Id="rId35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ledvance.com/products/lamps/led-lamps/consumer-led-lamps-with-filament-style-led-technology/vintage-1906-led/index.jsp?productId=ZMP_3132297&amp;classificationId=GPS01_2260892" TargetMode="External"/><Relationship Id="rId1" Type="http://schemas.openxmlformats.org/officeDocument/2006/relationships/hyperlink" Target="https://www.osram-lamps.com/ecatalog/lamps/led-lamps/consumer-led-lamps-with-added-function/led-lamps-with-two-step-dimming/led-duo-click-dim-classic-a/index.jsp?productId=ZMP_2857903&amp;classificationId=GPS01_2553409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ledvance.com/products/electronics-and-modules/electronic-control-gears-for-led-modules-and-dimmers/indoor-ecg-for-led-modules-and-dimmers/compact-constant-current-and150-non-dimmable/optotronic-eco/index.jsp?productId=ZMP_1090162&amp;classificatio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osram.com/osram_com/products/lamps/compact-fluorescent-lamps-without-integrated-control-gear/osram-dulux-t/osram-dulux-te-plus/index.jsp?search_result=%2fosram_com%2fsearch%2fadvanced_search.jsp%3faction%3ddosearch%26inp_searchterm_1%3d40503003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5"/>
  <sheetViews>
    <sheetView tabSelected="1" zoomScale="115" zoomScaleNormal="115" workbookViewId="0">
      <pane ySplit="5" topLeftCell="A481" activePane="bottomLeft" state="frozen"/>
      <selection pane="bottomLeft" activeCell="I486" sqref="I486"/>
    </sheetView>
  </sheetViews>
  <sheetFormatPr defaultColWidth="11.42578125" defaultRowHeight="9.75"/>
  <cols>
    <col min="1" max="1" width="13.7109375" style="140" customWidth="1"/>
    <col min="2" max="2" width="41.85546875" style="141" customWidth="1"/>
    <col min="3" max="3" width="17.5703125" style="3" customWidth="1"/>
    <col min="4" max="4" width="10.42578125" style="3" customWidth="1"/>
    <col min="5" max="5" width="5" style="141" customWidth="1"/>
    <col min="6" max="6" width="6" style="141" customWidth="1"/>
    <col min="7" max="8" width="7.42578125" style="141" customWidth="1"/>
    <col min="9" max="9" width="18.140625" style="4" customWidth="1"/>
    <col min="10" max="10" width="27.28515625" style="10" customWidth="1"/>
    <col min="11" max="11" width="36.28515625" style="10" customWidth="1"/>
    <col min="12" max="16384" width="11.42578125" style="10"/>
  </cols>
  <sheetData>
    <row r="1" spans="1:11" s="5" customFormat="1">
      <c r="A1" s="1"/>
      <c r="B1" s="2"/>
      <c r="C1" s="3"/>
      <c r="D1" s="3"/>
      <c r="E1" s="2"/>
      <c r="F1" s="2"/>
      <c r="G1" s="2"/>
      <c r="H1" s="2"/>
      <c r="I1" s="4"/>
    </row>
    <row r="2" spans="1:11" s="5" customFormat="1">
      <c r="A2" s="6"/>
      <c r="B2" s="7"/>
      <c r="C2" s="7"/>
      <c r="D2" s="7"/>
      <c r="E2" s="7"/>
      <c r="F2" s="2"/>
      <c r="G2" s="2"/>
      <c r="H2" s="2"/>
      <c r="I2" s="4"/>
    </row>
    <row r="3" spans="1:11" s="5" customFormat="1">
      <c r="A3" s="1"/>
      <c r="B3" s="7"/>
      <c r="C3" s="7"/>
      <c r="D3" s="7"/>
      <c r="E3" s="7"/>
      <c r="F3" s="2"/>
      <c r="G3" s="2"/>
      <c r="H3" s="2"/>
      <c r="I3" s="4"/>
    </row>
    <row r="4" spans="1:11" s="5" customFormat="1" ht="24.75" customHeight="1" thickBot="1">
      <c r="A4" s="8" t="s">
        <v>2328</v>
      </c>
      <c r="B4" s="9"/>
      <c r="C4" s="3"/>
      <c r="D4" s="3"/>
      <c r="E4" s="2"/>
      <c r="F4" s="2"/>
      <c r="G4" s="2"/>
      <c r="H4" s="2"/>
      <c r="I4" s="4">
        <v>32.25</v>
      </c>
    </row>
    <row r="5" spans="1:11" ht="42" customHeight="1" thickBot="1">
      <c r="A5" s="528" t="s">
        <v>0</v>
      </c>
      <c r="B5" s="528" t="s">
        <v>1</v>
      </c>
      <c r="C5" s="529" t="s">
        <v>2</v>
      </c>
      <c r="D5" s="530" t="s">
        <v>3</v>
      </c>
      <c r="E5" s="531" t="s">
        <v>4</v>
      </c>
      <c r="F5" s="528" t="s">
        <v>5</v>
      </c>
      <c r="G5" s="531" t="s">
        <v>6</v>
      </c>
      <c r="H5" s="528" t="s">
        <v>7</v>
      </c>
      <c r="I5" s="532" t="s">
        <v>8</v>
      </c>
      <c r="J5" s="449" t="s">
        <v>9</v>
      </c>
      <c r="K5" s="782" t="s">
        <v>1036</v>
      </c>
    </row>
    <row r="6" spans="1:11" ht="11.25" customHeight="1">
      <c r="A6" s="13" t="s">
        <v>10</v>
      </c>
      <c r="B6" s="14" t="s">
        <v>11</v>
      </c>
      <c r="C6" s="15">
        <v>4008321788528</v>
      </c>
      <c r="D6" s="16" t="s">
        <v>12</v>
      </c>
      <c r="E6" s="17">
        <v>40</v>
      </c>
      <c r="F6" s="17" t="s">
        <v>13</v>
      </c>
      <c r="G6" s="17">
        <v>100</v>
      </c>
      <c r="H6" s="18">
        <v>0.34504347826086962</v>
      </c>
      <c r="I6" s="18">
        <f>H6*$I$4</f>
        <v>11.127652173913045</v>
      </c>
      <c r="J6" s="19">
        <v>0</v>
      </c>
      <c r="K6" s="781"/>
    </row>
    <row r="7" spans="1:11" ht="11.25" customHeight="1">
      <c r="A7" s="20"/>
      <c r="B7" s="14" t="s">
        <v>14</v>
      </c>
      <c r="C7" s="15">
        <v>4008321665850</v>
      </c>
      <c r="D7" s="16" t="s">
        <v>12</v>
      </c>
      <c r="E7" s="17">
        <v>60</v>
      </c>
      <c r="F7" s="17" t="s">
        <v>13</v>
      </c>
      <c r="G7" s="17">
        <v>100</v>
      </c>
      <c r="H7" s="18">
        <v>0.34504347826086962</v>
      </c>
      <c r="I7" s="18">
        <f t="shared" ref="I7:I66" si="0">H7*$I$4</f>
        <v>11.127652173913045</v>
      </c>
      <c r="J7" s="19">
        <v>0</v>
      </c>
      <c r="K7" s="781"/>
    </row>
    <row r="8" spans="1:11" ht="11.25" customHeight="1">
      <c r="A8" s="20"/>
      <c r="B8" s="14" t="s">
        <v>15</v>
      </c>
      <c r="C8" s="15">
        <v>4008321585387</v>
      </c>
      <c r="D8" s="16" t="s">
        <v>12</v>
      </c>
      <c r="E8" s="17">
        <v>75</v>
      </c>
      <c r="F8" s="17" t="s">
        <v>13</v>
      </c>
      <c r="G8" s="17">
        <v>100</v>
      </c>
      <c r="H8" s="18">
        <v>0.34504347826086962</v>
      </c>
      <c r="I8" s="18">
        <f t="shared" si="0"/>
        <v>11.127652173913045</v>
      </c>
      <c r="J8" s="19">
        <v>0</v>
      </c>
      <c r="K8" s="781"/>
    </row>
    <row r="9" spans="1:11" ht="11.25" customHeight="1">
      <c r="A9" s="20"/>
      <c r="B9" s="14" t="s">
        <v>2217</v>
      </c>
      <c r="C9" s="15">
        <v>4058075027831</v>
      </c>
      <c r="D9" s="16" t="s">
        <v>367</v>
      </c>
      <c r="E9" s="17">
        <v>95</v>
      </c>
      <c r="F9" s="17" t="s">
        <v>13</v>
      </c>
      <c r="G9" s="17">
        <v>100</v>
      </c>
      <c r="H9" s="18">
        <v>0.34504347826086962</v>
      </c>
      <c r="I9" s="18">
        <f t="shared" si="0"/>
        <v>11.127652173913045</v>
      </c>
      <c r="J9" s="79" t="s">
        <v>2216</v>
      </c>
      <c r="K9" s="781"/>
    </row>
    <row r="10" spans="1:11" ht="11.25" customHeight="1">
      <c r="A10" s="20"/>
      <c r="B10" s="14" t="s">
        <v>16</v>
      </c>
      <c r="C10" s="15">
        <v>4008321419415</v>
      </c>
      <c r="D10" s="16" t="s">
        <v>12</v>
      </c>
      <c r="E10" s="17">
        <v>40</v>
      </c>
      <c r="F10" s="17" t="s">
        <v>13</v>
      </c>
      <c r="G10" s="17">
        <v>100</v>
      </c>
      <c r="H10" s="18">
        <v>0.34504347826086962</v>
      </c>
      <c r="I10" s="18">
        <f t="shared" si="0"/>
        <v>11.127652173913045</v>
      </c>
      <c r="J10" s="19">
        <v>0</v>
      </c>
      <c r="K10" s="781"/>
    </row>
    <row r="11" spans="1:11" ht="11.25" customHeight="1">
      <c r="A11" s="20"/>
      <c r="B11" s="14" t="s">
        <v>17</v>
      </c>
      <c r="C11" s="15">
        <v>4008321419552</v>
      </c>
      <c r="D11" s="16" t="s">
        <v>12</v>
      </c>
      <c r="E11" s="17">
        <v>60</v>
      </c>
      <c r="F11" s="17" t="s">
        <v>13</v>
      </c>
      <c r="G11" s="17">
        <v>100</v>
      </c>
      <c r="H11" s="18">
        <v>0.34504347826086962</v>
      </c>
      <c r="I11" s="18">
        <f t="shared" si="0"/>
        <v>11.127652173913045</v>
      </c>
      <c r="J11" s="19">
        <v>0</v>
      </c>
      <c r="K11" s="781"/>
    </row>
    <row r="12" spans="1:11" ht="11.25" customHeight="1">
      <c r="A12" s="20"/>
      <c r="B12" s="14" t="s">
        <v>18</v>
      </c>
      <c r="C12" s="15">
        <v>4008321419682</v>
      </c>
      <c r="D12" s="30" t="s">
        <v>12</v>
      </c>
      <c r="E12" s="31">
        <v>75</v>
      </c>
      <c r="F12" s="31" t="s">
        <v>13</v>
      </c>
      <c r="G12" s="31">
        <v>100</v>
      </c>
      <c r="H12" s="32">
        <v>0.34504347826086962</v>
      </c>
      <c r="I12" s="32">
        <f t="shared" si="0"/>
        <v>11.127652173913045</v>
      </c>
      <c r="J12" s="544">
        <v>0</v>
      </c>
      <c r="K12" s="854"/>
    </row>
    <row r="13" spans="1:11" ht="11.25" customHeight="1">
      <c r="A13" s="20"/>
      <c r="B13" s="75" t="s">
        <v>2218</v>
      </c>
      <c r="C13" s="130">
        <v>4058075027862</v>
      </c>
      <c r="D13" s="16" t="s">
        <v>367</v>
      </c>
      <c r="E13" s="31">
        <v>95</v>
      </c>
      <c r="F13" s="17" t="s">
        <v>13</v>
      </c>
      <c r="G13" s="17">
        <v>100</v>
      </c>
      <c r="H13" s="32">
        <v>0.34504347826086962</v>
      </c>
      <c r="I13" s="32">
        <f t="shared" si="0"/>
        <v>11.127652173913045</v>
      </c>
      <c r="J13" s="79" t="s">
        <v>2216</v>
      </c>
      <c r="K13" s="854"/>
    </row>
    <row r="14" spans="1:11" ht="11.25" customHeight="1">
      <c r="A14" s="24" t="s">
        <v>19</v>
      </c>
      <c r="B14" s="62" t="s">
        <v>20</v>
      </c>
      <c r="C14" s="63">
        <v>4008321788610</v>
      </c>
      <c r="D14" s="16" t="s">
        <v>12</v>
      </c>
      <c r="E14" s="17">
        <v>25</v>
      </c>
      <c r="F14" s="17" t="s">
        <v>21</v>
      </c>
      <c r="G14" s="17">
        <v>100</v>
      </c>
      <c r="H14" s="18">
        <v>0.43408695652173906</v>
      </c>
      <c r="I14" s="18">
        <f t="shared" si="0"/>
        <v>13.999304347826085</v>
      </c>
      <c r="J14" s="19">
        <v>0</v>
      </c>
      <c r="K14" s="139"/>
    </row>
    <row r="15" spans="1:11" ht="11.25" customHeight="1">
      <c r="A15" s="27"/>
      <c r="B15" s="25" t="s">
        <v>20</v>
      </c>
      <c r="C15" s="26">
        <v>4008321788559</v>
      </c>
      <c r="D15" s="16" t="s">
        <v>12</v>
      </c>
      <c r="E15" s="17">
        <v>25</v>
      </c>
      <c r="F15" s="17" t="s">
        <v>13</v>
      </c>
      <c r="G15" s="17">
        <v>100</v>
      </c>
      <c r="H15" s="18">
        <v>0.43408695652173906</v>
      </c>
      <c r="I15" s="18">
        <f t="shared" si="0"/>
        <v>13.999304347826085</v>
      </c>
      <c r="J15" s="19">
        <v>0</v>
      </c>
      <c r="K15" s="783" t="s">
        <v>2099</v>
      </c>
    </row>
    <row r="16" spans="1:11" ht="11.25" customHeight="1">
      <c r="A16" s="27"/>
      <c r="B16" s="25" t="s">
        <v>22</v>
      </c>
      <c r="C16" s="26">
        <v>4008321788641</v>
      </c>
      <c r="D16" s="16" t="s">
        <v>12</v>
      </c>
      <c r="E16" s="17">
        <v>40</v>
      </c>
      <c r="F16" s="17" t="s">
        <v>21</v>
      </c>
      <c r="G16" s="17">
        <v>100</v>
      </c>
      <c r="H16" s="18">
        <v>0.40848695652173922</v>
      </c>
      <c r="I16" s="18">
        <f t="shared" si="0"/>
        <v>13.17370434782609</v>
      </c>
      <c r="J16" s="19">
        <v>0</v>
      </c>
      <c r="K16" s="781"/>
    </row>
    <row r="17" spans="1:11" ht="11.25" customHeight="1">
      <c r="A17" s="27"/>
      <c r="B17" s="25" t="s">
        <v>22</v>
      </c>
      <c r="C17" s="26">
        <v>4008321788580</v>
      </c>
      <c r="D17" s="16" t="s">
        <v>12</v>
      </c>
      <c r="E17" s="17">
        <v>40</v>
      </c>
      <c r="F17" s="17" t="s">
        <v>13</v>
      </c>
      <c r="G17" s="17">
        <v>100</v>
      </c>
      <c r="H17" s="18">
        <v>0.4151652173913043</v>
      </c>
      <c r="I17" s="18">
        <f t="shared" si="0"/>
        <v>13.389078260869564</v>
      </c>
      <c r="J17" s="19">
        <v>0</v>
      </c>
      <c r="K17" s="781"/>
    </row>
    <row r="18" spans="1:11" ht="11.25" customHeight="1">
      <c r="A18" s="27"/>
      <c r="B18" s="25" t="s">
        <v>23</v>
      </c>
      <c r="C18" s="26">
        <v>4008321665942</v>
      </c>
      <c r="D18" s="16" t="s">
        <v>12</v>
      </c>
      <c r="E18" s="17">
        <v>60</v>
      </c>
      <c r="F18" s="17" t="s">
        <v>21</v>
      </c>
      <c r="G18" s="17">
        <v>100</v>
      </c>
      <c r="H18" s="18">
        <v>0.40848695652173922</v>
      </c>
      <c r="I18" s="18">
        <f t="shared" si="0"/>
        <v>13.17370434782609</v>
      </c>
      <c r="J18" s="19">
        <v>0</v>
      </c>
      <c r="K18" s="781"/>
    </row>
    <row r="19" spans="1:11" ht="11.25" customHeight="1">
      <c r="A19" s="27"/>
      <c r="B19" s="25" t="s">
        <v>23</v>
      </c>
      <c r="C19" s="26">
        <v>4008321665973</v>
      </c>
      <c r="D19" s="16" t="s">
        <v>24</v>
      </c>
      <c r="E19" s="17">
        <v>60</v>
      </c>
      <c r="F19" s="17" t="s">
        <v>13</v>
      </c>
      <c r="G19" s="17">
        <v>100</v>
      </c>
      <c r="H19" s="18">
        <v>0.4151652173913043</v>
      </c>
      <c r="I19" s="18">
        <f t="shared" si="0"/>
        <v>13.389078260869564</v>
      </c>
      <c r="J19" s="19">
        <v>0</v>
      </c>
      <c r="K19" s="781"/>
    </row>
    <row r="20" spans="1:11" ht="11.25" customHeight="1">
      <c r="A20" s="27"/>
      <c r="B20" s="25" t="s">
        <v>25</v>
      </c>
      <c r="C20" s="26">
        <v>4008321410870</v>
      </c>
      <c r="D20" s="16" t="s">
        <v>12</v>
      </c>
      <c r="E20" s="17">
        <v>40</v>
      </c>
      <c r="F20" s="17" t="s">
        <v>21</v>
      </c>
      <c r="G20" s="17">
        <v>100</v>
      </c>
      <c r="H20" s="18">
        <v>0.40848695652173922</v>
      </c>
      <c r="I20" s="18">
        <f t="shared" si="0"/>
        <v>13.17370434782609</v>
      </c>
      <c r="J20" s="19">
        <v>0</v>
      </c>
      <c r="K20" s="781"/>
    </row>
    <row r="21" spans="1:11" ht="11.25" customHeight="1">
      <c r="A21" s="27"/>
      <c r="B21" s="25" t="s">
        <v>25</v>
      </c>
      <c r="C21" s="26">
        <v>4008321411365</v>
      </c>
      <c r="D21" s="16" t="s">
        <v>24</v>
      </c>
      <c r="E21" s="17">
        <v>40</v>
      </c>
      <c r="F21" s="17" t="s">
        <v>13</v>
      </c>
      <c r="G21" s="17">
        <v>100</v>
      </c>
      <c r="H21" s="18">
        <v>0.4151652173913043</v>
      </c>
      <c r="I21" s="18">
        <f t="shared" si="0"/>
        <v>13.389078260869564</v>
      </c>
      <c r="J21" s="19">
        <v>0</v>
      </c>
      <c r="K21" s="781"/>
    </row>
    <row r="22" spans="1:11" ht="11.25" customHeight="1">
      <c r="A22" s="27"/>
      <c r="B22" s="25" t="s">
        <v>26</v>
      </c>
      <c r="C22" s="26">
        <v>4008321410719</v>
      </c>
      <c r="D22" s="16" t="s">
        <v>12</v>
      </c>
      <c r="E22" s="17">
        <v>60</v>
      </c>
      <c r="F22" s="17" t="s">
        <v>21</v>
      </c>
      <c r="G22" s="17">
        <v>100</v>
      </c>
      <c r="H22" s="18">
        <v>0.40848695652173922</v>
      </c>
      <c r="I22" s="18">
        <f t="shared" si="0"/>
        <v>13.17370434782609</v>
      </c>
      <c r="J22" s="19">
        <v>0</v>
      </c>
      <c r="K22" s="781"/>
    </row>
    <row r="23" spans="1:11" ht="11.25" customHeight="1">
      <c r="A23" s="28"/>
      <c r="B23" s="22" t="s">
        <v>26</v>
      </c>
      <c r="C23" s="23">
        <v>4008321411396</v>
      </c>
      <c r="D23" s="16" t="s">
        <v>24</v>
      </c>
      <c r="E23" s="17">
        <v>60</v>
      </c>
      <c r="F23" s="17" t="s">
        <v>13</v>
      </c>
      <c r="G23" s="17">
        <v>100</v>
      </c>
      <c r="H23" s="18">
        <v>0.4151652173913043</v>
      </c>
      <c r="I23" s="18">
        <f t="shared" si="0"/>
        <v>13.389078260869564</v>
      </c>
      <c r="J23" s="19">
        <v>0</v>
      </c>
      <c r="K23" s="781"/>
    </row>
    <row r="24" spans="1:11" ht="11.25" customHeight="1">
      <c r="A24" s="13" t="s">
        <v>27</v>
      </c>
      <c r="B24" s="14" t="s">
        <v>28</v>
      </c>
      <c r="C24" s="15">
        <v>4008321788733</v>
      </c>
      <c r="D24" s="16" t="s">
        <v>12</v>
      </c>
      <c r="E24" s="17">
        <v>25</v>
      </c>
      <c r="F24" s="17" t="s">
        <v>13</v>
      </c>
      <c r="G24" s="17">
        <v>50</v>
      </c>
      <c r="H24" s="18">
        <v>0.48417391304347829</v>
      </c>
      <c r="I24" s="18">
        <f t="shared" si="0"/>
        <v>15.614608695652175</v>
      </c>
      <c r="J24" s="19">
        <v>0</v>
      </c>
      <c r="K24" s="783" t="s">
        <v>2099</v>
      </c>
    </row>
    <row r="25" spans="1:11" ht="11.25" customHeight="1">
      <c r="A25" s="20"/>
      <c r="B25" s="14" t="s">
        <v>29</v>
      </c>
      <c r="C25" s="15">
        <v>4008321788702</v>
      </c>
      <c r="D25" s="16" t="s">
        <v>12</v>
      </c>
      <c r="E25" s="17">
        <v>40</v>
      </c>
      <c r="F25" s="17" t="s">
        <v>21</v>
      </c>
      <c r="G25" s="17">
        <v>100</v>
      </c>
      <c r="H25" s="18">
        <v>0.46525217391304352</v>
      </c>
      <c r="I25" s="18">
        <f t="shared" si="0"/>
        <v>15.004382608695654</v>
      </c>
      <c r="J25" s="19">
        <v>0</v>
      </c>
      <c r="K25" s="781"/>
    </row>
    <row r="26" spans="1:11" ht="11.25" customHeight="1">
      <c r="A26" s="20"/>
      <c r="B26" s="14" t="s">
        <v>29</v>
      </c>
      <c r="C26" s="15">
        <v>4008321788764</v>
      </c>
      <c r="D26" s="16" t="s">
        <v>12</v>
      </c>
      <c r="E26" s="17">
        <v>40</v>
      </c>
      <c r="F26" s="17" t="s">
        <v>13</v>
      </c>
      <c r="G26" s="17">
        <v>50</v>
      </c>
      <c r="H26" s="18">
        <v>0.46525217391304352</v>
      </c>
      <c r="I26" s="18">
        <f t="shared" si="0"/>
        <v>15.004382608695654</v>
      </c>
      <c r="J26" s="19">
        <v>0</v>
      </c>
      <c r="K26" s="781"/>
    </row>
    <row r="27" spans="1:11" ht="11.25" customHeight="1">
      <c r="A27" s="20"/>
      <c r="B27" s="14" t="s">
        <v>30</v>
      </c>
      <c r="C27" s="15">
        <v>4008321666222</v>
      </c>
      <c r="D27" s="16" t="s">
        <v>12</v>
      </c>
      <c r="E27" s="17">
        <v>60</v>
      </c>
      <c r="F27" s="17" t="s">
        <v>21</v>
      </c>
      <c r="G27" s="17">
        <v>100</v>
      </c>
      <c r="H27" s="18">
        <v>0.46525217391304352</v>
      </c>
      <c r="I27" s="18">
        <f t="shared" si="0"/>
        <v>15.004382608695654</v>
      </c>
      <c r="J27" s="19">
        <v>0</v>
      </c>
      <c r="K27" s="781"/>
    </row>
    <row r="28" spans="1:11" ht="11.25" customHeight="1">
      <c r="A28" s="20"/>
      <c r="B28" s="14" t="s">
        <v>30</v>
      </c>
      <c r="C28" s="15">
        <v>4008321666253</v>
      </c>
      <c r="D28" s="16" t="s">
        <v>12</v>
      </c>
      <c r="E28" s="17">
        <v>60</v>
      </c>
      <c r="F28" s="17" t="s">
        <v>13</v>
      </c>
      <c r="G28" s="17">
        <v>50</v>
      </c>
      <c r="H28" s="18">
        <v>0.46525217391304352</v>
      </c>
      <c r="I28" s="18">
        <f t="shared" si="0"/>
        <v>15.004382608695654</v>
      </c>
      <c r="J28" s="19">
        <v>0</v>
      </c>
      <c r="K28" s="781"/>
    </row>
    <row r="29" spans="1:11" ht="11.25" customHeight="1">
      <c r="A29" s="20"/>
      <c r="B29" s="14" t="s">
        <v>31</v>
      </c>
      <c r="C29" s="15">
        <v>4008321411471</v>
      </c>
      <c r="D29" s="16" t="s">
        <v>12</v>
      </c>
      <c r="E29" s="17">
        <v>40</v>
      </c>
      <c r="F29" s="17" t="s">
        <v>21</v>
      </c>
      <c r="G29" s="17">
        <v>50</v>
      </c>
      <c r="H29" s="18">
        <v>0.46525217391304352</v>
      </c>
      <c r="I29" s="18">
        <f t="shared" si="0"/>
        <v>15.004382608695654</v>
      </c>
      <c r="J29" s="19">
        <v>0</v>
      </c>
      <c r="K29" s="781"/>
    </row>
    <row r="30" spans="1:11" ht="11.25" customHeight="1">
      <c r="A30" s="20"/>
      <c r="B30" s="14" t="s">
        <v>31</v>
      </c>
      <c r="C30" s="15">
        <v>4008321411716</v>
      </c>
      <c r="D30" s="16" t="s">
        <v>12</v>
      </c>
      <c r="E30" s="17">
        <v>40</v>
      </c>
      <c r="F30" s="17" t="s">
        <v>13</v>
      </c>
      <c r="G30" s="17">
        <v>50</v>
      </c>
      <c r="H30" s="18">
        <v>0.46525217391304352</v>
      </c>
      <c r="I30" s="18">
        <f t="shared" si="0"/>
        <v>15.004382608695654</v>
      </c>
      <c r="J30" s="19">
        <v>0</v>
      </c>
      <c r="K30" s="781"/>
    </row>
    <row r="31" spans="1:11" ht="11.25" customHeight="1">
      <c r="A31" s="20"/>
      <c r="B31" s="14" t="s">
        <v>32</v>
      </c>
      <c r="C31" s="15">
        <v>4008321411501</v>
      </c>
      <c r="D31" s="16" t="s">
        <v>12</v>
      </c>
      <c r="E31" s="17">
        <v>60</v>
      </c>
      <c r="F31" s="17" t="s">
        <v>21</v>
      </c>
      <c r="G31" s="17">
        <v>50</v>
      </c>
      <c r="H31" s="18">
        <v>0.46525217391304352</v>
      </c>
      <c r="I31" s="18">
        <f t="shared" si="0"/>
        <v>15.004382608695654</v>
      </c>
      <c r="J31" s="19">
        <v>0</v>
      </c>
      <c r="K31" s="781"/>
    </row>
    <row r="32" spans="1:11" ht="11.25" customHeight="1">
      <c r="A32" s="21"/>
      <c r="B32" s="22" t="s">
        <v>32</v>
      </c>
      <c r="C32" s="23">
        <v>4008321411778</v>
      </c>
      <c r="D32" s="16" t="s">
        <v>12</v>
      </c>
      <c r="E32" s="17">
        <v>60</v>
      </c>
      <c r="F32" s="17" t="s">
        <v>13</v>
      </c>
      <c r="G32" s="17">
        <v>50</v>
      </c>
      <c r="H32" s="18">
        <v>0.46525217391304352</v>
      </c>
      <c r="I32" s="18">
        <f t="shared" si="0"/>
        <v>15.004382608695654</v>
      </c>
      <c r="J32" s="19">
        <v>0</v>
      </c>
      <c r="K32" s="781"/>
    </row>
    <row r="33" spans="1:11" ht="11.25" customHeight="1">
      <c r="A33" s="29" t="s">
        <v>33</v>
      </c>
      <c r="B33" s="25" t="s">
        <v>34</v>
      </c>
      <c r="C33" s="26">
        <v>4052899180468</v>
      </c>
      <c r="D33" s="16" t="s">
        <v>12</v>
      </c>
      <c r="E33" s="17">
        <v>25</v>
      </c>
      <c r="F33" s="17" t="s">
        <v>21</v>
      </c>
      <c r="G33" s="17">
        <v>25</v>
      </c>
      <c r="H33" s="18">
        <v>0.60994782608695652</v>
      </c>
      <c r="I33" s="18">
        <f t="shared" si="0"/>
        <v>19.670817391304347</v>
      </c>
      <c r="J33" s="19">
        <v>0</v>
      </c>
      <c r="K33" s="781"/>
    </row>
    <row r="34" spans="1:11" ht="11.25" customHeight="1">
      <c r="A34" s="27"/>
      <c r="B34" s="25" t="s">
        <v>35</v>
      </c>
      <c r="C34" s="26">
        <v>4052899180482</v>
      </c>
      <c r="D34" s="16" t="s">
        <v>12</v>
      </c>
      <c r="E34" s="17">
        <v>40</v>
      </c>
      <c r="F34" s="17" t="s">
        <v>21</v>
      </c>
      <c r="G34" s="17">
        <v>25</v>
      </c>
      <c r="H34" s="18">
        <v>0.60994782608695652</v>
      </c>
      <c r="I34" s="18">
        <f t="shared" si="0"/>
        <v>19.670817391304347</v>
      </c>
      <c r="J34" s="19">
        <v>0</v>
      </c>
      <c r="K34" s="781"/>
    </row>
    <row r="35" spans="1:11" ht="11.25" customHeight="1">
      <c r="A35" s="27"/>
      <c r="B35" s="25" t="s">
        <v>36</v>
      </c>
      <c r="C35" s="26">
        <v>4052899182264</v>
      </c>
      <c r="D35" s="16" t="s">
        <v>12</v>
      </c>
      <c r="E35" s="17">
        <v>60</v>
      </c>
      <c r="F35" s="17" t="s">
        <v>13</v>
      </c>
      <c r="G35" s="17">
        <v>25</v>
      </c>
      <c r="H35" s="18">
        <v>0.68163332799999998</v>
      </c>
      <c r="I35" s="18">
        <f t="shared" si="0"/>
        <v>21.982674828</v>
      </c>
      <c r="J35" s="19">
        <v>0</v>
      </c>
      <c r="K35" s="781"/>
    </row>
    <row r="36" spans="1:11" ht="11.25" customHeight="1">
      <c r="A36" s="27"/>
      <c r="B36" s="25" t="s">
        <v>37</v>
      </c>
      <c r="C36" s="26">
        <v>4052899182332</v>
      </c>
      <c r="D36" s="16" t="s">
        <v>12</v>
      </c>
      <c r="E36" s="17">
        <v>60</v>
      </c>
      <c r="F36" s="17" t="s">
        <v>13</v>
      </c>
      <c r="G36" s="17">
        <v>25</v>
      </c>
      <c r="H36" s="18">
        <v>0.99060869565217413</v>
      </c>
      <c r="I36" s="18">
        <f t="shared" si="0"/>
        <v>31.947130434782615</v>
      </c>
      <c r="J36" s="19">
        <v>0</v>
      </c>
      <c r="K36" s="781"/>
    </row>
    <row r="37" spans="1:11" ht="11.25" customHeight="1">
      <c r="A37" s="27"/>
      <c r="B37" s="14" t="s">
        <v>38</v>
      </c>
      <c r="C37" s="15">
        <v>4052899182356</v>
      </c>
      <c r="D37" s="30" t="s">
        <v>12</v>
      </c>
      <c r="E37" s="31">
        <v>75</v>
      </c>
      <c r="F37" s="31" t="s">
        <v>13</v>
      </c>
      <c r="G37" s="31">
        <v>25</v>
      </c>
      <c r="H37" s="18">
        <v>0.99060869565217413</v>
      </c>
      <c r="I37" s="18">
        <f t="shared" si="0"/>
        <v>31.947130434782615</v>
      </c>
      <c r="J37" s="19">
        <v>0</v>
      </c>
      <c r="K37" s="781"/>
    </row>
    <row r="38" spans="1:11" ht="11.25" customHeight="1">
      <c r="A38" s="33" t="s">
        <v>39</v>
      </c>
      <c r="B38" s="17" t="s">
        <v>40</v>
      </c>
      <c r="C38" s="16">
        <v>4050300001111</v>
      </c>
      <c r="D38" s="16" t="s">
        <v>24</v>
      </c>
      <c r="E38" s="17">
        <v>40</v>
      </c>
      <c r="F38" s="17" t="s">
        <v>21</v>
      </c>
      <c r="G38" s="17">
        <v>35</v>
      </c>
      <c r="H38" s="18">
        <v>4.0837565217391303</v>
      </c>
      <c r="I38" s="18">
        <f t="shared" si="0"/>
        <v>131.70114782608695</v>
      </c>
      <c r="J38" s="19">
        <v>0</v>
      </c>
      <c r="K38" s="783" t="s">
        <v>2099</v>
      </c>
    </row>
    <row r="39" spans="1:11" ht="11.25" customHeight="1">
      <c r="A39" s="696"/>
      <c r="B39" s="31" t="s">
        <v>41</v>
      </c>
      <c r="C39" s="30">
        <v>4050300002224</v>
      </c>
      <c r="D39" s="16" t="s">
        <v>24</v>
      </c>
      <c r="E39" s="17">
        <v>40</v>
      </c>
      <c r="F39" s="17" t="s">
        <v>21</v>
      </c>
      <c r="G39" s="17">
        <v>35</v>
      </c>
      <c r="H39" s="18">
        <v>3.57064347826087</v>
      </c>
      <c r="I39" s="18">
        <f t="shared" si="0"/>
        <v>115.15325217391306</v>
      </c>
      <c r="J39" s="19">
        <v>0</v>
      </c>
      <c r="K39" s="783" t="s">
        <v>2099</v>
      </c>
    </row>
    <row r="40" spans="1:11" s="35" customFormat="1" ht="11.25" customHeight="1">
      <c r="A40" s="697" t="s">
        <v>42</v>
      </c>
      <c r="B40" s="698" t="s">
        <v>43</v>
      </c>
      <c r="C40" s="699">
        <v>4050300310282</v>
      </c>
      <c r="D40" s="695" t="s">
        <v>24</v>
      </c>
      <c r="E40" s="17">
        <v>15</v>
      </c>
      <c r="F40" s="17" t="s">
        <v>21</v>
      </c>
      <c r="G40" s="17">
        <v>100</v>
      </c>
      <c r="H40" s="18">
        <v>1.1464347826086958</v>
      </c>
      <c r="I40" s="18">
        <f t="shared" si="0"/>
        <v>36.972521739130443</v>
      </c>
      <c r="J40" s="19">
        <v>0</v>
      </c>
      <c r="K40" s="781"/>
    </row>
    <row r="41" spans="1:11" s="35" customFormat="1" ht="11.25" customHeight="1">
      <c r="A41" s="126"/>
      <c r="B41" s="141" t="s">
        <v>44</v>
      </c>
      <c r="C41" s="700">
        <v>4050300309637</v>
      </c>
      <c r="D41" s="695" t="s">
        <v>24</v>
      </c>
      <c r="E41" s="17">
        <v>25</v>
      </c>
      <c r="F41" s="17" t="s">
        <v>21</v>
      </c>
      <c r="G41" s="17">
        <v>100</v>
      </c>
      <c r="H41" s="18">
        <v>1.1464347826086958</v>
      </c>
      <c r="I41" s="18">
        <f t="shared" si="0"/>
        <v>36.972521739130443</v>
      </c>
      <c r="J41" s="19">
        <v>0</v>
      </c>
      <c r="K41" s="781"/>
    </row>
    <row r="42" spans="1:11" s="35" customFormat="1" ht="11.25" customHeight="1">
      <c r="A42" s="126"/>
      <c r="B42" s="141" t="s">
        <v>45</v>
      </c>
      <c r="C42" s="700">
        <v>4050300003085</v>
      </c>
      <c r="D42" s="695" t="s">
        <v>24</v>
      </c>
      <c r="E42" s="17">
        <v>15</v>
      </c>
      <c r="F42" s="17" t="s">
        <v>21</v>
      </c>
      <c r="G42" s="17">
        <v>100</v>
      </c>
      <c r="H42" s="18">
        <v>1.1464347826086958</v>
      </c>
      <c r="I42" s="18">
        <f t="shared" si="0"/>
        <v>36.972521739130443</v>
      </c>
      <c r="J42" s="19">
        <v>0</v>
      </c>
      <c r="K42" s="781"/>
    </row>
    <row r="43" spans="1:11" s="35" customFormat="1" ht="11.25" customHeight="1">
      <c r="A43" s="126"/>
      <c r="B43" s="141" t="s">
        <v>46</v>
      </c>
      <c r="C43" s="700">
        <v>4050300323596</v>
      </c>
      <c r="D43" s="695" t="s">
        <v>24</v>
      </c>
      <c r="E43" s="17">
        <v>25</v>
      </c>
      <c r="F43" s="17" t="s">
        <v>21</v>
      </c>
      <c r="G43" s="17">
        <v>100</v>
      </c>
      <c r="H43" s="18">
        <v>1.1464347826086958</v>
      </c>
      <c r="I43" s="18">
        <f t="shared" si="0"/>
        <v>36.972521739130443</v>
      </c>
      <c r="J43" s="19">
        <v>0</v>
      </c>
      <c r="K43" s="781"/>
    </row>
    <row r="44" spans="1:11" s="35" customFormat="1" ht="11.25" customHeight="1">
      <c r="A44" s="701"/>
      <c r="B44" s="694" t="s">
        <v>2019</v>
      </c>
      <c r="C44" s="702">
        <v>4050300003108</v>
      </c>
      <c r="D44" s="695" t="s">
        <v>24</v>
      </c>
      <c r="E44" s="17">
        <v>15</v>
      </c>
      <c r="F44" s="17" t="s">
        <v>21</v>
      </c>
      <c r="G44" s="17">
        <v>100</v>
      </c>
      <c r="H44" s="18">
        <v>2.0411640000000002</v>
      </c>
      <c r="I44" s="18">
        <f t="shared" si="0"/>
        <v>65.827539000000002</v>
      </c>
      <c r="J44" s="79" t="s">
        <v>2098</v>
      </c>
      <c r="K44" s="781"/>
    </row>
    <row r="45" spans="1:11" ht="11.25" customHeight="1">
      <c r="A45" s="11" t="s">
        <v>47</v>
      </c>
      <c r="B45" s="12"/>
      <c r="C45" s="12"/>
      <c r="D45" s="16"/>
      <c r="E45" s="17"/>
      <c r="F45" s="17"/>
      <c r="G45" s="17"/>
      <c r="H45" s="18"/>
      <c r="I45" s="18"/>
      <c r="J45" s="19"/>
      <c r="K45" s="781"/>
    </row>
    <row r="46" spans="1:11" ht="11.25" customHeight="1">
      <c r="A46" s="38" t="s">
        <v>48</v>
      </c>
      <c r="B46" s="39" t="s">
        <v>49</v>
      </c>
      <c r="C46" s="40">
        <v>4008321927163</v>
      </c>
      <c r="D46" s="16" t="s">
        <v>12</v>
      </c>
      <c r="E46" s="17">
        <v>18</v>
      </c>
      <c r="F46" s="17" t="s">
        <v>13</v>
      </c>
      <c r="G46" s="17">
        <v>20</v>
      </c>
      <c r="H46" s="18">
        <v>1.5026086956521743</v>
      </c>
      <c r="I46" s="18">
        <f t="shared" si="0"/>
        <v>48.459130434782622</v>
      </c>
      <c r="J46" s="19">
        <v>0</v>
      </c>
      <c r="K46" s="783" t="s">
        <v>2099</v>
      </c>
    </row>
    <row r="47" spans="1:11" ht="11.25" customHeight="1">
      <c r="A47" s="41"/>
      <c r="B47" s="42" t="s">
        <v>50</v>
      </c>
      <c r="C47" s="26">
        <v>4008321211828</v>
      </c>
      <c r="D47" s="16" t="s">
        <v>12</v>
      </c>
      <c r="E47" s="17">
        <v>30</v>
      </c>
      <c r="F47" s="17" t="s">
        <v>13</v>
      </c>
      <c r="G47" s="17">
        <v>20</v>
      </c>
      <c r="H47" s="18">
        <v>1.5026086956521743</v>
      </c>
      <c r="I47" s="18">
        <f t="shared" si="0"/>
        <v>48.459130434782622</v>
      </c>
      <c r="J47" s="19">
        <v>0</v>
      </c>
      <c r="K47" s="783" t="s">
        <v>2099</v>
      </c>
    </row>
    <row r="48" spans="1:11" ht="11.25" customHeight="1">
      <c r="A48" s="20"/>
      <c r="B48" s="42" t="s">
        <v>51</v>
      </c>
      <c r="C48" s="26">
        <v>4008321212078</v>
      </c>
      <c r="D48" s="16" t="s">
        <v>24</v>
      </c>
      <c r="E48" s="17">
        <v>42</v>
      </c>
      <c r="F48" s="17" t="s">
        <v>13</v>
      </c>
      <c r="G48" s="17">
        <v>20</v>
      </c>
      <c r="H48" s="18">
        <v>1.5026086956521743</v>
      </c>
      <c r="I48" s="18">
        <f t="shared" si="0"/>
        <v>48.459130434782622</v>
      </c>
      <c r="J48" s="19">
        <v>0</v>
      </c>
      <c r="K48" s="783" t="s">
        <v>2099</v>
      </c>
    </row>
    <row r="49" spans="1:11" ht="11.25" customHeight="1">
      <c r="A49" s="20"/>
      <c r="B49" s="42" t="s">
        <v>52</v>
      </c>
      <c r="C49" s="26">
        <v>4008321927187</v>
      </c>
      <c r="D49" s="16" t="s">
        <v>12</v>
      </c>
      <c r="E49" s="17">
        <v>52</v>
      </c>
      <c r="F49" s="17" t="s">
        <v>13</v>
      </c>
      <c r="G49" s="17">
        <v>20</v>
      </c>
      <c r="H49" s="18">
        <v>1.6695652173913045</v>
      </c>
      <c r="I49" s="18">
        <f t="shared" si="0"/>
        <v>53.843478260869567</v>
      </c>
      <c r="J49" s="19">
        <v>0</v>
      </c>
      <c r="K49" s="783" t="s">
        <v>2099</v>
      </c>
    </row>
    <row r="50" spans="1:11" ht="11.25" customHeight="1">
      <c r="A50" s="20"/>
      <c r="B50" s="42" t="s">
        <v>53</v>
      </c>
      <c r="C50" s="26">
        <v>4008321927200</v>
      </c>
      <c r="D50" s="16" t="s">
        <v>12</v>
      </c>
      <c r="E50" s="17">
        <v>70</v>
      </c>
      <c r="F50" s="17" t="s">
        <v>13</v>
      </c>
      <c r="G50" s="17">
        <v>20</v>
      </c>
      <c r="H50" s="18">
        <v>1.5026086956521743</v>
      </c>
      <c r="I50" s="18">
        <f t="shared" si="0"/>
        <v>48.459130434782622</v>
      </c>
      <c r="J50" s="19">
        <v>0</v>
      </c>
      <c r="K50" s="783" t="s">
        <v>2099</v>
      </c>
    </row>
    <row r="51" spans="1:11" ht="11.25" customHeight="1">
      <c r="A51" s="20"/>
      <c r="B51" s="42" t="s">
        <v>54</v>
      </c>
      <c r="C51" s="26">
        <v>4008321928153</v>
      </c>
      <c r="D51" s="16" t="s">
        <v>24</v>
      </c>
      <c r="E51" s="17">
        <v>105</v>
      </c>
      <c r="F51" s="17" t="s">
        <v>13</v>
      </c>
      <c r="G51" s="17">
        <v>20</v>
      </c>
      <c r="H51" s="18">
        <v>2.1593043478260876</v>
      </c>
      <c r="I51" s="18">
        <f t="shared" si="0"/>
        <v>69.637565217391327</v>
      </c>
      <c r="J51" s="19">
        <v>0</v>
      </c>
      <c r="K51" s="783" t="s">
        <v>2099</v>
      </c>
    </row>
    <row r="52" spans="1:11" ht="11.25" customHeight="1">
      <c r="A52" s="20"/>
      <c r="B52" s="42" t="s">
        <v>55</v>
      </c>
      <c r="C52" s="26">
        <v>4008321927286</v>
      </c>
      <c r="D52" s="16" t="s">
        <v>12</v>
      </c>
      <c r="E52" s="17">
        <v>18</v>
      </c>
      <c r="F52" s="17" t="s">
        <v>21</v>
      </c>
      <c r="G52" s="17">
        <v>20</v>
      </c>
      <c r="H52" s="18">
        <v>1.8365217391304356</v>
      </c>
      <c r="I52" s="18">
        <f t="shared" si="0"/>
        <v>59.227826086956547</v>
      </c>
      <c r="J52" s="19">
        <v>0</v>
      </c>
      <c r="K52" s="783" t="s">
        <v>2099</v>
      </c>
    </row>
    <row r="53" spans="1:11" ht="11.25" customHeight="1">
      <c r="A53" s="20"/>
      <c r="B53" s="42" t="s">
        <v>56</v>
      </c>
      <c r="C53" s="26">
        <v>4008321927309</v>
      </c>
      <c r="D53" s="16" t="s">
        <v>12</v>
      </c>
      <c r="E53" s="17">
        <v>42</v>
      </c>
      <c r="F53" s="17" t="s">
        <v>21</v>
      </c>
      <c r="G53" s="17">
        <v>20</v>
      </c>
      <c r="H53" s="18">
        <v>1.8365217391304356</v>
      </c>
      <c r="I53" s="18">
        <f t="shared" si="0"/>
        <v>59.227826086956547</v>
      </c>
      <c r="J53" s="19">
        <v>0</v>
      </c>
      <c r="K53" s="783" t="s">
        <v>2099</v>
      </c>
    </row>
    <row r="54" spans="1:11" ht="11.25" customHeight="1">
      <c r="A54" s="20"/>
      <c r="B54" s="42" t="s">
        <v>57</v>
      </c>
      <c r="C54" s="26">
        <v>4008321927385</v>
      </c>
      <c r="D54" s="16" t="s">
        <v>12</v>
      </c>
      <c r="E54" s="17">
        <v>28</v>
      </c>
      <c r="F54" s="17" t="s">
        <v>21</v>
      </c>
      <c r="G54" s="17">
        <v>20</v>
      </c>
      <c r="H54" s="18">
        <v>1.8365217391304356</v>
      </c>
      <c r="I54" s="18">
        <f t="shared" si="0"/>
        <v>59.227826086956547</v>
      </c>
      <c r="J54" s="19">
        <v>0</v>
      </c>
      <c r="K54" s="783" t="s">
        <v>2099</v>
      </c>
    </row>
    <row r="55" spans="1:11" ht="11.25" customHeight="1">
      <c r="A55" s="20"/>
      <c r="B55" s="42" t="s">
        <v>58</v>
      </c>
      <c r="C55" s="26">
        <v>4008321927446</v>
      </c>
      <c r="D55" s="16" t="s">
        <v>12</v>
      </c>
      <c r="E55" s="17">
        <v>18</v>
      </c>
      <c r="F55" s="17" t="s">
        <v>21</v>
      </c>
      <c r="G55" s="17">
        <v>20</v>
      </c>
      <c r="H55" s="18">
        <v>2.0034782608695649</v>
      </c>
      <c r="I55" s="18">
        <f t="shared" si="0"/>
        <v>64.612173913043463</v>
      </c>
      <c r="J55" s="19">
        <v>0</v>
      </c>
      <c r="K55" s="783" t="s">
        <v>2099</v>
      </c>
    </row>
    <row r="56" spans="1:11" ht="11.25" customHeight="1">
      <c r="A56" s="20"/>
      <c r="B56" s="42" t="s">
        <v>59</v>
      </c>
      <c r="C56" s="26">
        <v>4008321927460</v>
      </c>
      <c r="D56" s="16" t="s">
        <v>12</v>
      </c>
      <c r="E56" s="17">
        <v>28</v>
      </c>
      <c r="F56" s="17" t="s">
        <v>21</v>
      </c>
      <c r="G56" s="17">
        <v>20</v>
      </c>
      <c r="H56" s="18">
        <v>2.0034782608695649</v>
      </c>
      <c r="I56" s="18">
        <f t="shared" si="0"/>
        <v>64.612173913043463</v>
      </c>
      <c r="J56" s="19">
        <v>0</v>
      </c>
      <c r="K56" s="783" t="s">
        <v>2099</v>
      </c>
    </row>
    <row r="57" spans="1:11" ht="11.25" customHeight="1">
      <c r="A57" s="20"/>
      <c r="B57" s="42" t="s">
        <v>58</v>
      </c>
      <c r="C57" s="26">
        <v>4008321927569</v>
      </c>
      <c r="D57" s="16" t="s">
        <v>12</v>
      </c>
      <c r="E57" s="17">
        <v>18</v>
      </c>
      <c r="F57" s="17" t="s">
        <v>13</v>
      </c>
      <c r="G57" s="17">
        <v>20</v>
      </c>
      <c r="H57" s="18">
        <v>2.0034782608695649</v>
      </c>
      <c r="I57" s="18">
        <f t="shared" si="0"/>
        <v>64.612173913043463</v>
      </c>
      <c r="J57" s="19">
        <v>0</v>
      </c>
      <c r="K57" s="783" t="s">
        <v>2099</v>
      </c>
    </row>
    <row r="58" spans="1:11" ht="11.25" customHeight="1">
      <c r="A58" s="20"/>
      <c r="B58" s="42" t="s">
        <v>59</v>
      </c>
      <c r="C58" s="26">
        <v>4008321927583</v>
      </c>
      <c r="D58" s="16" t="s">
        <v>12</v>
      </c>
      <c r="E58" s="17">
        <v>28</v>
      </c>
      <c r="F58" s="17" t="s">
        <v>13</v>
      </c>
      <c r="G58" s="17">
        <v>20</v>
      </c>
      <c r="H58" s="18">
        <v>2.0034782608695649</v>
      </c>
      <c r="I58" s="18">
        <f t="shared" si="0"/>
        <v>64.612173913043463</v>
      </c>
      <c r="J58" s="19">
        <v>0</v>
      </c>
      <c r="K58" s="783" t="s">
        <v>2099</v>
      </c>
    </row>
    <row r="59" spans="1:11" ht="11.25" customHeight="1">
      <c r="A59" s="20"/>
      <c r="B59" s="42" t="s">
        <v>60</v>
      </c>
      <c r="C59" s="26">
        <v>4008321212115</v>
      </c>
      <c r="D59" s="16" t="s">
        <v>12</v>
      </c>
      <c r="E59" s="17">
        <v>28</v>
      </c>
      <c r="F59" s="17" t="s">
        <v>21</v>
      </c>
      <c r="G59" s="17">
        <v>20</v>
      </c>
      <c r="H59" s="18">
        <v>2.3930434782608696</v>
      </c>
      <c r="I59" s="18">
        <f t="shared" si="0"/>
        <v>77.175652173913051</v>
      </c>
      <c r="J59" s="19">
        <v>0</v>
      </c>
      <c r="K59" s="783" t="s">
        <v>2099</v>
      </c>
    </row>
    <row r="60" spans="1:11" ht="11.25" customHeight="1">
      <c r="A60" s="33"/>
      <c r="B60" s="45" t="s">
        <v>61</v>
      </c>
      <c r="C60" s="46">
        <v>4008321927606</v>
      </c>
      <c r="D60" s="16" t="s">
        <v>12</v>
      </c>
      <c r="E60" s="47">
        <v>42</v>
      </c>
      <c r="F60" s="47" t="s">
        <v>13</v>
      </c>
      <c r="G60" s="47">
        <v>20</v>
      </c>
      <c r="H60" s="48">
        <v>1.8374399999999997</v>
      </c>
      <c r="I60" s="18">
        <f t="shared" si="0"/>
        <v>59.257439999999988</v>
      </c>
      <c r="J60" s="19">
        <v>0</v>
      </c>
      <c r="K60" s="783" t="s">
        <v>2099</v>
      </c>
    </row>
    <row r="61" spans="1:11" ht="11.25" customHeight="1">
      <c r="A61" s="33"/>
      <c r="B61" s="45" t="s">
        <v>62</v>
      </c>
      <c r="C61" s="46">
        <v>4008321927484</v>
      </c>
      <c r="D61" s="16" t="s">
        <v>12</v>
      </c>
      <c r="E61" s="47">
        <v>42</v>
      </c>
      <c r="F61" s="47" t="s">
        <v>21</v>
      </c>
      <c r="G61" s="47">
        <v>20</v>
      </c>
      <c r="H61" s="48">
        <v>1.8374399999999997</v>
      </c>
      <c r="I61" s="18">
        <f t="shared" si="0"/>
        <v>59.257439999999988</v>
      </c>
      <c r="J61" s="19">
        <v>0</v>
      </c>
      <c r="K61" s="783" t="s">
        <v>2099</v>
      </c>
    </row>
    <row r="62" spans="1:11" ht="11.25" customHeight="1">
      <c r="A62" s="38" t="s">
        <v>63</v>
      </c>
      <c r="B62" s="25">
        <v>64492</v>
      </c>
      <c r="C62" s="26">
        <v>4008321393708</v>
      </c>
      <c r="D62" s="16" t="s">
        <v>64</v>
      </c>
      <c r="E62" s="17">
        <v>60</v>
      </c>
      <c r="F62" s="17" t="s">
        <v>65</v>
      </c>
      <c r="G62" s="17">
        <v>12</v>
      </c>
      <c r="H62" s="18">
        <v>4.3085913043478268</v>
      </c>
      <c r="I62" s="18">
        <f t="shared" si="0"/>
        <v>138.95206956521741</v>
      </c>
      <c r="J62" s="19">
        <v>0</v>
      </c>
      <c r="K62" s="783" t="s">
        <v>2099</v>
      </c>
    </row>
    <row r="63" spans="1:11" ht="11.25" customHeight="1">
      <c r="A63" s="20"/>
      <c r="B63" s="25">
        <v>64406</v>
      </c>
      <c r="C63" s="26">
        <v>4008321393722</v>
      </c>
      <c r="D63" s="16" t="s">
        <v>64</v>
      </c>
      <c r="E63" s="17">
        <v>60</v>
      </c>
      <c r="F63" s="17" t="s">
        <v>65</v>
      </c>
      <c r="G63" s="17">
        <v>12</v>
      </c>
      <c r="H63" s="18">
        <v>4.5857391304347832</v>
      </c>
      <c r="I63" s="18">
        <f t="shared" si="0"/>
        <v>147.89008695652177</v>
      </c>
      <c r="J63" s="19">
        <v>0</v>
      </c>
      <c r="K63" s="783" t="s">
        <v>2099</v>
      </c>
    </row>
    <row r="64" spans="1:11" ht="11.25" customHeight="1">
      <c r="A64" s="20"/>
      <c r="B64" s="25">
        <v>64494</v>
      </c>
      <c r="C64" s="26">
        <v>4008321393746</v>
      </c>
      <c r="D64" s="16" t="s">
        <v>64</v>
      </c>
      <c r="E64" s="17">
        <v>70</v>
      </c>
      <c r="F64" s="17" t="s">
        <v>65</v>
      </c>
      <c r="G64" s="17">
        <v>12</v>
      </c>
      <c r="H64" s="18">
        <v>4.5857391304347832</v>
      </c>
      <c r="I64" s="18">
        <f t="shared" si="0"/>
        <v>147.89008695652177</v>
      </c>
      <c r="J64" s="19">
        <v>0</v>
      </c>
      <c r="K64" s="783" t="s">
        <v>2099</v>
      </c>
    </row>
    <row r="65" spans="1:11" ht="11.25" customHeight="1">
      <c r="A65" s="20"/>
      <c r="B65" s="25">
        <v>64496</v>
      </c>
      <c r="C65" s="26">
        <v>4008321393760</v>
      </c>
      <c r="D65" s="16" t="s">
        <v>64</v>
      </c>
      <c r="E65" s="17">
        <v>100</v>
      </c>
      <c r="F65" s="17" t="s">
        <v>65</v>
      </c>
      <c r="G65" s="17">
        <v>12</v>
      </c>
      <c r="H65" s="18">
        <v>4.5857391304347832</v>
      </c>
      <c r="I65" s="18">
        <f t="shared" si="0"/>
        <v>147.89008695652177</v>
      </c>
      <c r="J65" s="19">
        <v>0</v>
      </c>
      <c r="K65" s="783" t="s">
        <v>2099</v>
      </c>
    </row>
    <row r="66" spans="1:11" ht="11.25" customHeight="1">
      <c r="A66" s="20"/>
      <c r="B66" s="25">
        <v>64498</v>
      </c>
      <c r="C66" s="26">
        <v>4008321393784</v>
      </c>
      <c r="D66" s="16" t="s">
        <v>64</v>
      </c>
      <c r="E66" s="17">
        <v>150</v>
      </c>
      <c r="F66" s="17" t="s">
        <v>65</v>
      </c>
      <c r="G66" s="17">
        <v>12</v>
      </c>
      <c r="H66" s="18">
        <v>5.0643478260869568</v>
      </c>
      <c r="I66" s="18">
        <f t="shared" si="0"/>
        <v>163.32521739130436</v>
      </c>
      <c r="J66" s="19">
        <v>0</v>
      </c>
      <c r="K66" s="783" t="s">
        <v>2099</v>
      </c>
    </row>
    <row r="67" spans="1:11" ht="11.25" customHeight="1">
      <c r="A67" s="20"/>
      <c r="B67" s="25">
        <v>64499</v>
      </c>
      <c r="C67" s="26">
        <v>4008321393807</v>
      </c>
      <c r="D67" s="16" t="s">
        <v>64</v>
      </c>
      <c r="E67" s="17">
        <v>205</v>
      </c>
      <c r="F67" s="17" t="s">
        <v>65</v>
      </c>
      <c r="G67" s="17">
        <v>12</v>
      </c>
      <c r="H67" s="18">
        <v>8.9989565217391299</v>
      </c>
      <c r="I67" s="18">
        <f t="shared" ref="I67:I107" si="1">H67*$I$4</f>
        <v>290.21634782608692</v>
      </c>
      <c r="J67" s="19">
        <v>0</v>
      </c>
      <c r="K67" s="783" t="s">
        <v>2099</v>
      </c>
    </row>
    <row r="68" spans="1:11" ht="11.25" customHeight="1">
      <c r="A68" s="20"/>
      <c r="B68" s="25">
        <v>64400</v>
      </c>
      <c r="C68" s="26">
        <v>4008321393821</v>
      </c>
      <c r="D68" s="16" t="s">
        <v>64</v>
      </c>
      <c r="E68" s="17">
        <v>70</v>
      </c>
      <c r="F68" s="17" t="s">
        <v>13</v>
      </c>
      <c r="G68" s="17">
        <v>12</v>
      </c>
      <c r="H68" s="18">
        <v>6.7784347826086977</v>
      </c>
      <c r="I68" s="18">
        <f t="shared" si="1"/>
        <v>218.60452173913049</v>
      </c>
      <c r="J68" s="19">
        <v>0</v>
      </c>
      <c r="K68" s="783" t="s">
        <v>2099</v>
      </c>
    </row>
    <row r="69" spans="1:11" ht="11.25" customHeight="1">
      <c r="A69" s="20"/>
      <c r="B69" s="25">
        <v>64401</v>
      </c>
      <c r="C69" s="26">
        <v>4008321393845</v>
      </c>
      <c r="D69" s="16" t="s">
        <v>64</v>
      </c>
      <c r="E69" s="17">
        <v>100</v>
      </c>
      <c r="F69" s="17" t="s">
        <v>13</v>
      </c>
      <c r="G69" s="17">
        <v>12</v>
      </c>
      <c r="H69" s="18">
        <v>6.7784347826086977</v>
      </c>
      <c r="I69" s="18">
        <f t="shared" si="1"/>
        <v>218.60452173913049</v>
      </c>
      <c r="J69" s="19">
        <v>0</v>
      </c>
      <c r="K69" s="783" t="s">
        <v>2099</v>
      </c>
    </row>
    <row r="70" spans="1:11" ht="11.25" customHeight="1">
      <c r="A70" s="20"/>
      <c r="B70" s="25">
        <v>64402</v>
      </c>
      <c r="C70" s="26">
        <v>4008321393869</v>
      </c>
      <c r="D70" s="16" t="s">
        <v>64</v>
      </c>
      <c r="E70" s="17">
        <v>150</v>
      </c>
      <c r="F70" s="17" t="s">
        <v>13</v>
      </c>
      <c r="G70" s="17">
        <v>12</v>
      </c>
      <c r="H70" s="18">
        <v>6.7784347826086977</v>
      </c>
      <c r="I70" s="18">
        <f t="shared" si="1"/>
        <v>218.60452173913049</v>
      </c>
      <c r="J70" s="19">
        <v>0</v>
      </c>
      <c r="K70" s="783" t="s">
        <v>2099</v>
      </c>
    </row>
    <row r="71" spans="1:11" ht="11.25" customHeight="1">
      <c r="A71" s="21"/>
      <c r="B71" s="22">
        <v>64404</v>
      </c>
      <c r="C71" s="23">
        <v>4008321393883</v>
      </c>
      <c r="D71" s="16" t="s">
        <v>64</v>
      </c>
      <c r="E71" s="17">
        <v>205</v>
      </c>
      <c r="F71" s="17" t="s">
        <v>13</v>
      </c>
      <c r="G71" s="17">
        <v>12</v>
      </c>
      <c r="H71" s="18">
        <v>6.7784347826086977</v>
      </c>
      <c r="I71" s="18">
        <f t="shared" si="1"/>
        <v>218.60452173913049</v>
      </c>
      <c r="J71" s="19">
        <v>0</v>
      </c>
      <c r="K71" s="783" t="s">
        <v>2099</v>
      </c>
    </row>
    <row r="72" spans="1:11" ht="11.25" customHeight="1">
      <c r="A72" s="20" t="s">
        <v>66</v>
      </c>
      <c r="B72" s="49" t="s">
        <v>67</v>
      </c>
      <c r="C72" s="40">
        <v>4050300500942</v>
      </c>
      <c r="D72" s="16" t="s">
        <v>24</v>
      </c>
      <c r="E72" s="17">
        <v>25</v>
      </c>
      <c r="F72" s="17" t="s">
        <v>21</v>
      </c>
      <c r="G72" s="17">
        <v>15</v>
      </c>
      <c r="H72" s="18">
        <v>4.1739130434782616</v>
      </c>
      <c r="I72" s="18">
        <f t="shared" si="1"/>
        <v>134.60869565217394</v>
      </c>
      <c r="J72" s="19">
        <v>0</v>
      </c>
      <c r="K72" s="783" t="s">
        <v>2099</v>
      </c>
    </row>
    <row r="73" spans="1:11" ht="11.25" customHeight="1">
      <c r="A73" s="20"/>
      <c r="B73" s="25" t="s">
        <v>68</v>
      </c>
      <c r="C73" s="26">
        <v>4050300363707</v>
      </c>
      <c r="D73" s="16" t="s">
        <v>24</v>
      </c>
      <c r="E73" s="17">
        <v>40</v>
      </c>
      <c r="F73" s="17" t="s">
        <v>21</v>
      </c>
      <c r="G73" s="17">
        <v>15</v>
      </c>
      <c r="H73" s="18">
        <v>4.1739130434782616</v>
      </c>
      <c r="I73" s="18">
        <f t="shared" si="1"/>
        <v>134.60869565217394</v>
      </c>
      <c r="J73" s="19">
        <v>0</v>
      </c>
      <c r="K73" s="783" t="s">
        <v>2099</v>
      </c>
    </row>
    <row r="74" spans="1:11" ht="11.25" customHeight="1">
      <c r="A74" s="21"/>
      <c r="B74" s="22" t="s">
        <v>69</v>
      </c>
      <c r="C74" s="23">
        <v>4050300331638</v>
      </c>
      <c r="D74" s="16" t="s">
        <v>24</v>
      </c>
      <c r="E74" s="17">
        <v>60</v>
      </c>
      <c r="F74" s="17" t="s">
        <v>21</v>
      </c>
      <c r="G74" s="17">
        <v>15</v>
      </c>
      <c r="H74" s="18">
        <v>5.7266086956521765</v>
      </c>
      <c r="I74" s="18">
        <f t="shared" si="1"/>
        <v>184.6831304347827</v>
      </c>
      <c r="J74" s="19">
        <v>0</v>
      </c>
      <c r="K74" s="783" t="s">
        <v>2099</v>
      </c>
    </row>
    <row r="75" spans="1:11" ht="11.25" customHeight="1">
      <c r="A75" s="70" t="s">
        <v>71</v>
      </c>
      <c r="B75" s="688" t="s">
        <v>72</v>
      </c>
      <c r="C75" s="16">
        <v>4008321380340</v>
      </c>
      <c r="D75" s="16" t="s">
        <v>70</v>
      </c>
      <c r="E75" s="17">
        <v>75</v>
      </c>
      <c r="F75" s="17" t="s">
        <v>13</v>
      </c>
      <c r="G75" s="17">
        <v>12</v>
      </c>
      <c r="H75" s="18">
        <v>5.4928695652173918</v>
      </c>
      <c r="I75" s="18">
        <f t="shared" si="1"/>
        <v>177.14504347826087</v>
      </c>
      <c r="J75" s="19">
        <v>0</v>
      </c>
      <c r="K75" s="783" t="s">
        <v>2099</v>
      </c>
    </row>
    <row r="76" spans="1:11" ht="11.25" customHeight="1">
      <c r="A76" s="41" t="s">
        <v>74</v>
      </c>
      <c r="B76" s="54" t="s">
        <v>75</v>
      </c>
      <c r="C76" s="26">
        <v>4008321928931</v>
      </c>
      <c r="D76" s="16" t="s">
        <v>64</v>
      </c>
      <c r="E76" s="17">
        <v>120</v>
      </c>
      <c r="F76" s="17" t="s">
        <v>73</v>
      </c>
      <c r="G76" s="17">
        <v>10</v>
      </c>
      <c r="H76" s="18">
        <v>2.4486956521739134</v>
      </c>
      <c r="I76" s="18">
        <f t="shared" si="1"/>
        <v>78.970434782608706</v>
      </c>
      <c r="J76" s="19">
        <v>0</v>
      </c>
      <c r="K76" s="783"/>
    </row>
    <row r="77" spans="1:11" ht="11.25" customHeight="1">
      <c r="A77" s="20"/>
      <c r="B77" s="54" t="s">
        <v>76</v>
      </c>
      <c r="C77" s="26">
        <v>4008321977656</v>
      </c>
      <c r="D77" s="16" t="s">
        <v>64</v>
      </c>
      <c r="E77" s="17">
        <v>120</v>
      </c>
      <c r="F77" s="17" t="s">
        <v>73</v>
      </c>
      <c r="G77" s="17">
        <v>10</v>
      </c>
      <c r="H77" s="18">
        <v>2.4486956521739134</v>
      </c>
      <c r="I77" s="18">
        <f t="shared" si="1"/>
        <v>78.970434782608706</v>
      </c>
      <c r="J77" s="19">
        <v>0</v>
      </c>
      <c r="K77" s="783"/>
    </row>
    <row r="78" spans="1:11" ht="11.25" customHeight="1">
      <c r="A78" s="20"/>
      <c r="B78" s="54" t="s">
        <v>77</v>
      </c>
      <c r="C78" s="26">
        <v>4008321202673</v>
      </c>
      <c r="D78" s="16" t="s">
        <v>64</v>
      </c>
      <c r="E78" s="17">
        <v>230</v>
      </c>
      <c r="F78" s="17" t="s">
        <v>73</v>
      </c>
      <c r="G78" s="17">
        <v>20</v>
      </c>
      <c r="H78" s="18">
        <v>2.4486956521739134</v>
      </c>
      <c r="I78" s="18">
        <f t="shared" si="1"/>
        <v>78.970434782608706</v>
      </c>
      <c r="J78" s="19">
        <v>0</v>
      </c>
      <c r="K78" s="783"/>
    </row>
    <row r="79" spans="1:11" ht="11.25" customHeight="1">
      <c r="A79" s="21"/>
      <c r="B79" s="55" t="s">
        <v>78</v>
      </c>
      <c r="C79" s="23">
        <v>4008321202697</v>
      </c>
      <c r="D79" s="16" t="s">
        <v>64</v>
      </c>
      <c r="E79" s="17">
        <v>400</v>
      </c>
      <c r="F79" s="17" t="s">
        <v>73</v>
      </c>
      <c r="G79" s="17">
        <v>20</v>
      </c>
      <c r="H79" s="18">
        <v>2.4486956521739134</v>
      </c>
      <c r="I79" s="18">
        <f t="shared" si="1"/>
        <v>78.970434782608706</v>
      </c>
      <c r="J79" s="19">
        <v>0</v>
      </c>
      <c r="K79" s="783"/>
    </row>
    <row r="80" spans="1:11" ht="11.25" customHeight="1">
      <c r="A80" s="41" t="s">
        <v>79</v>
      </c>
      <c r="B80" s="49" t="s">
        <v>80</v>
      </c>
      <c r="C80" s="40">
        <v>4050300010717</v>
      </c>
      <c r="D80" s="16" t="s">
        <v>64</v>
      </c>
      <c r="E80" s="17">
        <v>10</v>
      </c>
      <c r="F80" s="17" t="s">
        <v>81</v>
      </c>
      <c r="G80" s="17">
        <v>40</v>
      </c>
      <c r="H80" s="18">
        <v>0.52090434782608708</v>
      </c>
      <c r="I80" s="18">
        <f t="shared" si="1"/>
        <v>16.799165217391309</v>
      </c>
      <c r="J80" s="19">
        <v>0</v>
      </c>
      <c r="K80" s="783" t="s">
        <v>2099</v>
      </c>
    </row>
    <row r="81" spans="1:11" ht="11.25" customHeight="1">
      <c r="A81" s="41"/>
      <c r="B81" s="54" t="s">
        <v>82</v>
      </c>
      <c r="C81" s="26">
        <v>4050300003924</v>
      </c>
      <c r="D81" s="16" t="s">
        <v>64</v>
      </c>
      <c r="E81" s="17">
        <v>20</v>
      </c>
      <c r="F81" s="17" t="s">
        <v>81</v>
      </c>
      <c r="G81" s="17">
        <v>40</v>
      </c>
      <c r="H81" s="18">
        <v>0.52090434782608708</v>
      </c>
      <c r="I81" s="18">
        <f t="shared" si="1"/>
        <v>16.799165217391309</v>
      </c>
      <c r="J81" s="19">
        <v>0</v>
      </c>
      <c r="K81" s="783" t="s">
        <v>2099</v>
      </c>
    </row>
    <row r="82" spans="1:11" ht="11.25" customHeight="1">
      <c r="A82" s="20"/>
      <c r="B82" s="54" t="s">
        <v>83</v>
      </c>
      <c r="C82" s="26">
        <v>4050300364629</v>
      </c>
      <c r="D82" s="16" t="s">
        <v>70</v>
      </c>
      <c r="E82" s="17">
        <v>35</v>
      </c>
      <c r="F82" s="17" t="s">
        <v>84</v>
      </c>
      <c r="G82" s="17">
        <v>40</v>
      </c>
      <c r="H82" s="18">
        <v>0.56097391304347832</v>
      </c>
      <c r="I82" s="18">
        <f t="shared" si="1"/>
        <v>18.091408695652177</v>
      </c>
      <c r="J82" s="19">
        <v>0</v>
      </c>
      <c r="K82" s="783" t="s">
        <v>2099</v>
      </c>
    </row>
    <row r="83" spans="1:11" ht="11.25" customHeight="1">
      <c r="A83" s="21"/>
      <c r="B83" s="55" t="s">
        <v>85</v>
      </c>
      <c r="C83" s="23">
        <v>4050300324432</v>
      </c>
      <c r="D83" s="16" t="s">
        <v>70</v>
      </c>
      <c r="E83" s="17">
        <v>50</v>
      </c>
      <c r="F83" s="17" t="s">
        <v>84</v>
      </c>
      <c r="G83" s="17">
        <v>40</v>
      </c>
      <c r="H83" s="18">
        <v>0.56097391304347832</v>
      </c>
      <c r="I83" s="18">
        <f t="shared" si="1"/>
        <v>18.091408695652177</v>
      </c>
      <c r="J83" s="19">
        <v>0</v>
      </c>
      <c r="K83" s="783" t="s">
        <v>2099</v>
      </c>
    </row>
    <row r="84" spans="1:11" ht="11.25" customHeight="1">
      <c r="A84" s="41" t="s">
        <v>86</v>
      </c>
      <c r="B84" s="56" t="s">
        <v>87</v>
      </c>
      <c r="C84" s="40">
        <v>4050300987262</v>
      </c>
      <c r="D84" s="16" t="s">
        <v>64</v>
      </c>
      <c r="E84" s="17">
        <v>25</v>
      </c>
      <c r="F84" s="17" t="s">
        <v>84</v>
      </c>
      <c r="G84" s="17">
        <v>40</v>
      </c>
      <c r="H84" s="18">
        <v>2.7826086956521738</v>
      </c>
      <c r="I84" s="18">
        <f t="shared" si="1"/>
        <v>89.739130434782609</v>
      </c>
      <c r="J84" s="19">
        <v>0</v>
      </c>
      <c r="K84" s="783" t="s">
        <v>2099</v>
      </c>
    </row>
    <row r="85" spans="1:11" ht="11.25" customHeight="1">
      <c r="A85" s="41"/>
      <c r="B85" s="25" t="s">
        <v>88</v>
      </c>
      <c r="C85" s="26">
        <v>4050300615905</v>
      </c>
      <c r="D85" s="16" t="s">
        <v>64</v>
      </c>
      <c r="E85" s="17">
        <v>35</v>
      </c>
      <c r="F85" s="17" t="s">
        <v>84</v>
      </c>
      <c r="G85" s="17">
        <v>40</v>
      </c>
      <c r="H85" s="18">
        <v>2.7826086956521738</v>
      </c>
      <c r="I85" s="18">
        <f t="shared" si="1"/>
        <v>89.739130434782609</v>
      </c>
      <c r="J85" s="19">
        <v>0</v>
      </c>
      <c r="K85" s="783" t="s">
        <v>2099</v>
      </c>
    </row>
    <row r="86" spans="1:11" ht="11.25" customHeight="1">
      <c r="A86" s="20"/>
      <c r="B86" s="25" t="s">
        <v>89</v>
      </c>
      <c r="C86" s="26">
        <v>4050300615936</v>
      </c>
      <c r="D86" s="16" t="s">
        <v>64</v>
      </c>
      <c r="E86" s="17">
        <v>50</v>
      </c>
      <c r="F86" s="17" t="s">
        <v>84</v>
      </c>
      <c r="G86" s="17">
        <v>40</v>
      </c>
      <c r="H86" s="18">
        <v>2.7826086956521738</v>
      </c>
      <c r="I86" s="18">
        <f t="shared" si="1"/>
        <v>89.739130434782609</v>
      </c>
      <c r="J86" s="19">
        <v>0</v>
      </c>
      <c r="K86" s="783" t="s">
        <v>2099</v>
      </c>
    </row>
    <row r="87" spans="1:11" ht="11.25" customHeight="1">
      <c r="A87" s="21"/>
      <c r="B87" s="22" t="s">
        <v>90</v>
      </c>
      <c r="C87" s="23">
        <v>4050300785400</v>
      </c>
      <c r="D87" s="16" t="s">
        <v>64</v>
      </c>
      <c r="E87" s="17">
        <v>60</v>
      </c>
      <c r="F87" s="17" t="s">
        <v>84</v>
      </c>
      <c r="G87" s="17">
        <v>40</v>
      </c>
      <c r="H87" s="18">
        <v>4.3085913043478268</v>
      </c>
      <c r="I87" s="18">
        <f t="shared" si="1"/>
        <v>138.95206956521741</v>
      </c>
      <c r="J87" s="19">
        <v>0</v>
      </c>
      <c r="K87" s="783" t="s">
        <v>2099</v>
      </c>
    </row>
    <row r="88" spans="1:11" ht="11.25" customHeight="1">
      <c r="A88" s="41" t="s">
        <v>91</v>
      </c>
      <c r="B88" s="56" t="s">
        <v>92</v>
      </c>
      <c r="C88" s="40">
        <v>4050300335032</v>
      </c>
      <c r="D88" s="16" t="s">
        <v>64</v>
      </c>
      <c r="E88" s="17">
        <v>5</v>
      </c>
      <c r="F88" s="17" t="s">
        <v>81</v>
      </c>
      <c r="G88" s="17">
        <v>40</v>
      </c>
      <c r="H88" s="18">
        <v>0.85147826086956546</v>
      </c>
      <c r="I88" s="18">
        <f t="shared" si="1"/>
        <v>27.460173913043487</v>
      </c>
      <c r="J88" s="19">
        <v>0</v>
      </c>
      <c r="K88" s="783" t="s">
        <v>2099</v>
      </c>
    </row>
    <row r="89" spans="1:11" ht="11.25" customHeight="1">
      <c r="A89" s="41"/>
      <c r="B89" s="25" t="s">
        <v>93</v>
      </c>
      <c r="C89" s="26">
        <v>4050300335131</v>
      </c>
      <c r="D89" s="16" t="s">
        <v>64</v>
      </c>
      <c r="E89" s="17">
        <v>10</v>
      </c>
      <c r="F89" s="17" t="s">
        <v>81</v>
      </c>
      <c r="G89" s="17">
        <v>40</v>
      </c>
      <c r="H89" s="18">
        <v>0.85147826086956546</v>
      </c>
      <c r="I89" s="18">
        <f t="shared" si="1"/>
        <v>27.460173913043487</v>
      </c>
      <c r="J89" s="19">
        <v>0</v>
      </c>
      <c r="K89" s="783" t="s">
        <v>2099</v>
      </c>
    </row>
    <row r="90" spans="1:11" ht="11.25" customHeight="1">
      <c r="A90" s="20"/>
      <c r="B90" s="25" t="s">
        <v>94</v>
      </c>
      <c r="C90" s="26">
        <v>4050300335087</v>
      </c>
      <c r="D90" s="16" t="s">
        <v>64</v>
      </c>
      <c r="E90" s="17">
        <v>10</v>
      </c>
      <c r="F90" s="17" t="s">
        <v>81</v>
      </c>
      <c r="G90" s="17">
        <v>40</v>
      </c>
      <c r="H90" s="18">
        <v>0.85147826086956546</v>
      </c>
      <c r="I90" s="18">
        <f t="shared" si="1"/>
        <v>27.460173913043487</v>
      </c>
      <c r="J90" s="19">
        <v>0</v>
      </c>
      <c r="K90" s="783" t="s">
        <v>2099</v>
      </c>
    </row>
    <row r="91" spans="1:11" ht="11.25" customHeight="1">
      <c r="A91" s="20"/>
      <c r="B91" s="25" t="s">
        <v>95</v>
      </c>
      <c r="C91" s="26">
        <v>4050300335162</v>
      </c>
      <c r="D91" s="16" t="s">
        <v>64</v>
      </c>
      <c r="E91" s="17">
        <v>20</v>
      </c>
      <c r="F91" s="17" t="s">
        <v>81</v>
      </c>
      <c r="G91" s="17">
        <v>40</v>
      </c>
      <c r="H91" s="18">
        <v>0.95833043478260871</v>
      </c>
      <c r="I91" s="18">
        <f t="shared" si="1"/>
        <v>30.906156521739131</v>
      </c>
      <c r="J91" s="19">
        <v>0</v>
      </c>
      <c r="K91" s="783" t="s">
        <v>2099</v>
      </c>
    </row>
    <row r="92" spans="1:11" ht="11.25" customHeight="1">
      <c r="A92" s="20"/>
      <c r="B92" s="25" t="s">
        <v>2308</v>
      </c>
      <c r="C92" s="26">
        <v>4058075094239</v>
      </c>
      <c r="D92" s="16" t="s">
        <v>64</v>
      </c>
      <c r="E92" s="17">
        <v>20</v>
      </c>
      <c r="F92" s="17" t="s">
        <v>84</v>
      </c>
      <c r="G92" s="17">
        <v>40</v>
      </c>
      <c r="H92" s="18">
        <v>0.95833043478260871</v>
      </c>
      <c r="I92" s="18">
        <f t="shared" si="1"/>
        <v>30.906156521739131</v>
      </c>
      <c r="J92" s="19">
        <v>0</v>
      </c>
      <c r="K92" s="783" t="s">
        <v>2099</v>
      </c>
    </row>
    <row r="93" spans="1:11" s="57" customFormat="1" ht="11.25" customHeight="1">
      <c r="A93" s="20"/>
      <c r="B93" s="25" t="s">
        <v>96</v>
      </c>
      <c r="C93" s="26">
        <v>4050300017426</v>
      </c>
      <c r="D93" s="16" t="s">
        <v>64</v>
      </c>
      <c r="E93" s="17">
        <v>35</v>
      </c>
      <c r="F93" s="17" t="s">
        <v>84</v>
      </c>
      <c r="G93" s="17">
        <v>40</v>
      </c>
      <c r="H93" s="18">
        <v>0.95833043478260871</v>
      </c>
      <c r="I93" s="18">
        <f t="shared" si="1"/>
        <v>30.906156521739131</v>
      </c>
      <c r="J93" s="19">
        <v>0</v>
      </c>
      <c r="K93" s="783" t="s">
        <v>2099</v>
      </c>
    </row>
    <row r="94" spans="1:11" ht="11.25" customHeight="1">
      <c r="A94" s="20"/>
      <c r="B94" s="25" t="s">
        <v>97</v>
      </c>
      <c r="C94" s="26">
        <v>4050300490151</v>
      </c>
      <c r="D94" s="16" t="s">
        <v>64</v>
      </c>
      <c r="E94" s="17">
        <v>75</v>
      </c>
      <c r="F94" s="17" t="s">
        <v>84</v>
      </c>
      <c r="G94" s="17">
        <v>40</v>
      </c>
      <c r="H94" s="18">
        <v>1.1865043478260873</v>
      </c>
      <c r="I94" s="18">
        <f t="shared" si="1"/>
        <v>38.264765217391314</v>
      </c>
      <c r="J94" s="19">
        <v>0</v>
      </c>
      <c r="K94" s="783" t="s">
        <v>2099</v>
      </c>
    </row>
    <row r="95" spans="1:11" ht="11.25" customHeight="1">
      <c r="A95" s="21"/>
      <c r="B95" s="22" t="s">
        <v>98</v>
      </c>
      <c r="C95" s="23">
        <v>4050300490182</v>
      </c>
      <c r="D95" s="16" t="s">
        <v>64</v>
      </c>
      <c r="E95" s="17">
        <v>90</v>
      </c>
      <c r="F95" s="17" t="s">
        <v>84</v>
      </c>
      <c r="G95" s="17">
        <v>40</v>
      </c>
      <c r="H95" s="18">
        <v>1.8109217391304349</v>
      </c>
      <c r="I95" s="18">
        <f>H95*$I$4</f>
        <v>58.402226086956524</v>
      </c>
      <c r="J95" s="19">
        <v>0</v>
      </c>
      <c r="K95" s="783" t="s">
        <v>2099</v>
      </c>
    </row>
    <row r="96" spans="1:11" ht="11.25" customHeight="1">
      <c r="A96" s="41" t="s">
        <v>99</v>
      </c>
      <c r="B96" s="49" t="s">
        <v>100</v>
      </c>
      <c r="C96" s="40">
        <v>4052899438170</v>
      </c>
      <c r="D96" s="16" t="s">
        <v>64</v>
      </c>
      <c r="E96" s="17">
        <v>20</v>
      </c>
      <c r="F96" s="17" t="s">
        <v>81</v>
      </c>
      <c r="G96" s="17">
        <v>40</v>
      </c>
      <c r="H96" s="18">
        <v>1.6550956521739135</v>
      </c>
      <c r="I96" s="18">
        <f t="shared" si="1"/>
        <v>53.376834782608711</v>
      </c>
      <c r="J96" s="19">
        <v>0</v>
      </c>
      <c r="K96" s="783" t="s">
        <v>2099</v>
      </c>
    </row>
    <row r="97" spans="1:11" ht="11.25" customHeight="1">
      <c r="A97" s="20"/>
      <c r="B97" s="54" t="s">
        <v>101</v>
      </c>
      <c r="C97" s="26">
        <v>4050300335667</v>
      </c>
      <c r="D97" s="16" t="s">
        <v>64</v>
      </c>
      <c r="E97" s="17">
        <v>100</v>
      </c>
      <c r="F97" s="17" t="s">
        <v>84</v>
      </c>
      <c r="G97" s="17">
        <v>40</v>
      </c>
      <c r="H97" s="18">
        <v>2.4598260869565221</v>
      </c>
      <c r="I97" s="18">
        <f t="shared" si="1"/>
        <v>79.329391304347837</v>
      </c>
      <c r="J97" s="19">
        <v>0</v>
      </c>
      <c r="K97" s="783" t="s">
        <v>2099</v>
      </c>
    </row>
    <row r="98" spans="1:11" ht="11.25" customHeight="1">
      <c r="A98" s="21"/>
      <c r="B98" s="55" t="s">
        <v>102</v>
      </c>
      <c r="C98" s="23">
        <v>4050300335698</v>
      </c>
      <c r="D98" s="16" t="s">
        <v>64</v>
      </c>
      <c r="E98" s="17">
        <v>150</v>
      </c>
      <c r="F98" s="17" t="s">
        <v>84</v>
      </c>
      <c r="G98" s="17">
        <v>40</v>
      </c>
      <c r="H98" s="18">
        <v>2.4598260869565221</v>
      </c>
      <c r="I98" s="18">
        <f t="shared" si="1"/>
        <v>79.329391304347837</v>
      </c>
      <c r="J98" s="19">
        <v>0</v>
      </c>
      <c r="K98" s="783" t="s">
        <v>2099</v>
      </c>
    </row>
    <row r="99" spans="1:11" ht="11.25" customHeight="1">
      <c r="A99" s="41" t="s">
        <v>103</v>
      </c>
      <c r="B99" s="56" t="s">
        <v>104</v>
      </c>
      <c r="C99" s="40">
        <v>4050300308029</v>
      </c>
      <c r="D99" s="16" t="s">
        <v>64</v>
      </c>
      <c r="E99" s="17">
        <v>5</v>
      </c>
      <c r="F99" s="17" t="s">
        <v>81</v>
      </c>
      <c r="G99" s="17">
        <v>40</v>
      </c>
      <c r="H99" s="18">
        <v>1.7051826086956525</v>
      </c>
      <c r="I99" s="18">
        <f t="shared" si="1"/>
        <v>54.992139130434794</v>
      </c>
      <c r="J99" s="19">
        <v>0</v>
      </c>
      <c r="K99" s="783" t="s">
        <v>2099</v>
      </c>
    </row>
    <row r="100" spans="1:11" ht="11.25" customHeight="1">
      <c r="A100" s="41"/>
      <c r="B100" s="25" t="s">
        <v>105</v>
      </c>
      <c r="C100" s="26">
        <v>4050300308081</v>
      </c>
      <c r="D100" s="16" t="s">
        <v>64</v>
      </c>
      <c r="E100" s="17">
        <v>10</v>
      </c>
      <c r="F100" s="17" t="s">
        <v>81</v>
      </c>
      <c r="G100" s="17">
        <v>40</v>
      </c>
      <c r="H100" s="18">
        <v>1.7051826086956525</v>
      </c>
      <c r="I100" s="18">
        <f t="shared" si="1"/>
        <v>54.992139130434794</v>
      </c>
      <c r="J100" s="19">
        <v>0</v>
      </c>
      <c r="K100" s="783" t="s">
        <v>2099</v>
      </c>
    </row>
    <row r="101" spans="1:11" ht="11.25" customHeight="1">
      <c r="A101" s="21"/>
      <c r="B101" s="22" t="s">
        <v>106</v>
      </c>
      <c r="C101" s="23">
        <v>4050300308050</v>
      </c>
      <c r="D101" s="16" t="s">
        <v>64</v>
      </c>
      <c r="E101" s="17">
        <v>20</v>
      </c>
      <c r="F101" s="17" t="s">
        <v>81</v>
      </c>
      <c r="G101" s="17">
        <v>40</v>
      </c>
      <c r="H101" s="18">
        <v>1.947826086956522</v>
      </c>
      <c r="I101" s="18">
        <f t="shared" si="1"/>
        <v>62.817391304347836</v>
      </c>
      <c r="J101" s="19">
        <v>0</v>
      </c>
      <c r="K101" s="783" t="s">
        <v>2099</v>
      </c>
    </row>
    <row r="102" spans="1:11" ht="11.25" customHeight="1">
      <c r="A102" s="41" t="s">
        <v>107</v>
      </c>
      <c r="B102" s="54" t="s">
        <v>108</v>
      </c>
      <c r="C102" s="26">
        <v>4050300791791</v>
      </c>
      <c r="D102" s="16" t="s">
        <v>64</v>
      </c>
      <c r="E102" s="17">
        <v>40</v>
      </c>
      <c r="F102" s="17" t="s">
        <v>109</v>
      </c>
      <c r="G102" s="17">
        <v>20</v>
      </c>
      <c r="H102" s="18">
        <v>1.6027826086956523</v>
      </c>
      <c r="I102" s="18">
        <f t="shared" si="1"/>
        <v>51.689739130434788</v>
      </c>
      <c r="J102" s="19">
        <v>0</v>
      </c>
      <c r="K102" s="783" t="s">
        <v>2099</v>
      </c>
    </row>
    <row r="103" spans="1:11" ht="11.25" customHeight="1">
      <c r="A103" s="41"/>
      <c r="B103" s="54" t="s">
        <v>110</v>
      </c>
      <c r="C103" s="26">
        <v>4008321525895</v>
      </c>
      <c r="D103" s="16" t="s">
        <v>64</v>
      </c>
      <c r="E103" s="17">
        <v>40</v>
      </c>
      <c r="F103" s="17" t="s">
        <v>109</v>
      </c>
      <c r="G103" s="17">
        <v>20</v>
      </c>
      <c r="H103" s="18">
        <v>1.6027826086956523</v>
      </c>
      <c r="I103" s="18">
        <f t="shared" si="1"/>
        <v>51.689739130434788</v>
      </c>
      <c r="J103" s="19">
        <v>0</v>
      </c>
      <c r="K103" s="783" t="s">
        <v>2099</v>
      </c>
    </row>
    <row r="104" spans="1:11" ht="11.25" customHeight="1">
      <c r="A104" s="41"/>
      <c r="B104" s="54" t="s">
        <v>111</v>
      </c>
      <c r="C104" s="26">
        <v>4008321626875</v>
      </c>
      <c r="D104" s="16" t="s">
        <v>64</v>
      </c>
      <c r="E104" s="17">
        <v>60</v>
      </c>
      <c r="F104" s="17" t="s">
        <v>109</v>
      </c>
      <c r="G104" s="17">
        <v>20</v>
      </c>
      <c r="H104" s="18">
        <v>1.6027826086956523</v>
      </c>
      <c r="I104" s="18">
        <f t="shared" si="1"/>
        <v>51.689739130434788</v>
      </c>
      <c r="J104" s="19">
        <v>0</v>
      </c>
      <c r="K104" s="783" t="s">
        <v>2099</v>
      </c>
    </row>
    <row r="105" spans="1:11" ht="11.25" customHeight="1">
      <c r="A105" s="58"/>
      <c r="B105" s="55" t="s">
        <v>112</v>
      </c>
      <c r="C105" s="23">
        <v>4008321525932</v>
      </c>
      <c r="D105" s="16" t="s">
        <v>64</v>
      </c>
      <c r="E105" s="17">
        <v>60</v>
      </c>
      <c r="F105" s="17" t="s">
        <v>109</v>
      </c>
      <c r="G105" s="17">
        <v>20</v>
      </c>
      <c r="H105" s="18">
        <v>1.6027826086956523</v>
      </c>
      <c r="I105" s="18">
        <f t="shared" si="1"/>
        <v>51.689739130434788</v>
      </c>
      <c r="J105" s="19">
        <v>0</v>
      </c>
      <c r="K105" s="783" t="s">
        <v>2099</v>
      </c>
    </row>
    <row r="106" spans="1:11" ht="11.25" customHeight="1">
      <c r="A106" s="41" t="s">
        <v>113</v>
      </c>
      <c r="B106" s="49" t="s">
        <v>114</v>
      </c>
      <c r="C106" s="40">
        <v>4008321945273</v>
      </c>
      <c r="D106" s="16" t="s">
        <v>64</v>
      </c>
      <c r="E106" s="17">
        <v>20</v>
      </c>
      <c r="F106" s="17" t="s">
        <v>109</v>
      </c>
      <c r="G106" s="17">
        <v>20</v>
      </c>
      <c r="H106" s="18">
        <v>1.9745391304347828</v>
      </c>
      <c r="I106" s="18">
        <f t="shared" si="1"/>
        <v>63.678886956521744</v>
      </c>
      <c r="J106" s="19">
        <v>0</v>
      </c>
      <c r="K106" s="783" t="s">
        <v>2099</v>
      </c>
    </row>
    <row r="107" spans="1:11" ht="11.25" customHeight="1">
      <c r="A107" s="41"/>
      <c r="B107" s="54" t="s">
        <v>115</v>
      </c>
      <c r="C107" s="26">
        <v>4008321208668</v>
      </c>
      <c r="D107" s="16" t="s">
        <v>64</v>
      </c>
      <c r="E107" s="17">
        <v>33</v>
      </c>
      <c r="F107" s="17" t="s">
        <v>109</v>
      </c>
      <c r="G107" s="17">
        <v>20</v>
      </c>
      <c r="H107" s="18">
        <v>1.9745391304347828</v>
      </c>
      <c r="I107" s="18">
        <f t="shared" si="1"/>
        <v>63.678886956521744</v>
      </c>
      <c r="J107" s="19">
        <v>0</v>
      </c>
      <c r="K107" s="783" t="s">
        <v>2099</v>
      </c>
    </row>
    <row r="108" spans="1:11" ht="11.25" customHeight="1">
      <c r="A108" s="41"/>
      <c r="B108" s="54" t="s">
        <v>116</v>
      </c>
      <c r="C108" s="26">
        <v>4008321945334</v>
      </c>
      <c r="D108" s="16" t="s">
        <v>64</v>
      </c>
      <c r="E108" s="17">
        <v>48</v>
      </c>
      <c r="F108" s="17" t="s">
        <v>109</v>
      </c>
      <c r="G108" s="17">
        <v>20</v>
      </c>
      <c r="H108" s="18">
        <v>2.1370434782608698</v>
      </c>
      <c r="I108" s="18">
        <f t="shared" ref="I108:I171" si="2">H108*$I$4</f>
        <v>68.91965217391305</v>
      </c>
      <c r="J108" s="19">
        <v>0</v>
      </c>
      <c r="K108" s="783" t="s">
        <v>2099</v>
      </c>
    </row>
    <row r="109" spans="1:11" ht="11.25" customHeight="1">
      <c r="A109" s="58"/>
      <c r="B109" s="55" t="s">
        <v>117</v>
      </c>
      <c r="C109" s="23">
        <v>4008321945372</v>
      </c>
      <c r="D109" s="16" t="s">
        <v>64</v>
      </c>
      <c r="E109" s="17">
        <v>60</v>
      </c>
      <c r="F109" s="17" t="s">
        <v>109</v>
      </c>
      <c r="G109" s="17">
        <v>20</v>
      </c>
      <c r="H109" s="18">
        <v>2.1370434782608698</v>
      </c>
      <c r="I109" s="18">
        <f t="shared" si="2"/>
        <v>68.91965217391305</v>
      </c>
      <c r="J109" s="19">
        <v>0</v>
      </c>
      <c r="K109" s="783" t="s">
        <v>2099</v>
      </c>
    </row>
    <row r="110" spans="1:11" ht="11.25" customHeight="1">
      <c r="A110" s="59" t="s">
        <v>118</v>
      </c>
      <c r="B110" s="60" t="s">
        <v>119</v>
      </c>
      <c r="C110" s="61">
        <v>4008321907189</v>
      </c>
      <c r="D110" s="16" t="s">
        <v>64</v>
      </c>
      <c r="E110" s="17">
        <v>40</v>
      </c>
      <c r="F110" s="17" t="s">
        <v>109</v>
      </c>
      <c r="G110" s="17">
        <v>20</v>
      </c>
      <c r="H110" s="18">
        <v>2.1704347826086958</v>
      </c>
      <c r="I110" s="18">
        <f t="shared" si="2"/>
        <v>69.996521739130444</v>
      </c>
      <c r="J110" s="19">
        <v>0</v>
      </c>
      <c r="K110" s="783" t="s">
        <v>2099</v>
      </c>
    </row>
    <row r="111" spans="1:11" s="57" customFormat="1" ht="11.25" customHeight="1">
      <c r="A111" s="38" t="s">
        <v>120</v>
      </c>
      <c r="B111" s="62" t="s">
        <v>121</v>
      </c>
      <c r="C111" s="63">
        <v>4050300011141</v>
      </c>
      <c r="D111" s="16" t="s">
        <v>24</v>
      </c>
      <c r="E111" s="17">
        <v>35</v>
      </c>
      <c r="F111" s="17" t="s">
        <v>122</v>
      </c>
      <c r="G111" s="17">
        <v>6</v>
      </c>
      <c r="H111" s="18">
        <v>6.2274782608695629</v>
      </c>
      <c r="I111" s="18">
        <f t="shared" si="2"/>
        <v>200.83617391304341</v>
      </c>
      <c r="J111" s="19">
        <v>0</v>
      </c>
      <c r="K111" s="783" t="s">
        <v>2099</v>
      </c>
    </row>
    <row r="112" spans="1:11" s="57" customFormat="1" ht="11.25" customHeight="1">
      <c r="A112" s="41"/>
      <c r="B112" s="42" t="s">
        <v>123</v>
      </c>
      <c r="C112" s="26">
        <v>4050300335728</v>
      </c>
      <c r="D112" s="16" t="s">
        <v>24</v>
      </c>
      <c r="E112" s="17">
        <v>35</v>
      </c>
      <c r="F112" s="17" t="s">
        <v>124</v>
      </c>
      <c r="G112" s="17">
        <v>6</v>
      </c>
      <c r="H112" s="18">
        <v>6.2274782608695629</v>
      </c>
      <c r="I112" s="18">
        <f t="shared" si="2"/>
        <v>200.83617391304341</v>
      </c>
      <c r="J112" s="19">
        <v>0</v>
      </c>
      <c r="K112" s="783" t="s">
        <v>2099</v>
      </c>
    </row>
    <row r="113" spans="1:11" s="57" customFormat="1" ht="11.25" customHeight="1">
      <c r="A113" s="20"/>
      <c r="B113" s="42" t="s">
        <v>125</v>
      </c>
      <c r="C113" s="26">
        <v>4050300335766</v>
      </c>
      <c r="D113" s="16" t="s">
        <v>24</v>
      </c>
      <c r="E113" s="17">
        <v>35</v>
      </c>
      <c r="F113" s="17" t="s">
        <v>124</v>
      </c>
      <c r="G113" s="17">
        <v>6</v>
      </c>
      <c r="H113" s="18">
        <v>6.2274782608695629</v>
      </c>
      <c r="I113" s="18">
        <f t="shared" si="2"/>
        <v>200.83617391304341</v>
      </c>
      <c r="J113" s="19">
        <v>0</v>
      </c>
      <c r="K113" s="783" t="s">
        <v>2099</v>
      </c>
    </row>
    <row r="114" spans="1:11" ht="11.25" customHeight="1">
      <c r="A114" s="20"/>
      <c r="B114" s="42" t="s">
        <v>126</v>
      </c>
      <c r="C114" s="26">
        <v>4050300011165</v>
      </c>
      <c r="D114" s="16" t="s">
        <v>24</v>
      </c>
      <c r="E114" s="17">
        <v>50</v>
      </c>
      <c r="F114" s="17" t="s">
        <v>124</v>
      </c>
      <c r="G114" s="17">
        <v>6</v>
      </c>
      <c r="H114" s="18">
        <v>6.2274782608695629</v>
      </c>
      <c r="I114" s="18">
        <f t="shared" si="2"/>
        <v>200.83617391304341</v>
      </c>
      <c r="J114" s="19">
        <v>0</v>
      </c>
      <c r="K114" s="783" t="s">
        <v>2099</v>
      </c>
    </row>
    <row r="115" spans="1:11" ht="11.25" customHeight="1">
      <c r="A115" s="20"/>
      <c r="B115" s="42" t="s">
        <v>127</v>
      </c>
      <c r="C115" s="26">
        <v>4050300011752</v>
      </c>
      <c r="D115" s="16" t="s">
        <v>24</v>
      </c>
      <c r="E115" s="17">
        <v>50</v>
      </c>
      <c r="F115" s="17" t="s">
        <v>124</v>
      </c>
      <c r="G115" s="17">
        <v>6</v>
      </c>
      <c r="H115" s="18">
        <v>6.2274782608695629</v>
      </c>
      <c r="I115" s="18">
        <f t="shared" si="2"/>
        <v>200.83617391304341</v>
      </c>
      <c r="J115" s="19">
        <v>0</v>
      </c>
      <c r="K115" s="783" t="s">
        <v>2099</v>
      </c>
    </row>
    <row r="116" spans="1:11" s="57" customFormat="1" ht="11.25" customHeight="1">
      <c r="A116" s="20"/>
      <c r="B116" s="42" t="s">
        <v>128</v>
      </c>
      <c r="C116" s="26">
        <v>4050300011769</v>
      </c>
      <c r="D116" s="16" t="s">
        <v>24</v>
      </c>
      <c r="E116" s="17">
        <v>50</v>
      </c>
      <c r="F116" s="17" t="s">
        <v>124</v>
      </c>
      <c r="G116" s="17">
        <v>6</v>
      </c>
      <c r="H116" s="18">
        <v>6.2274782608695629</v>
      </c>
      <c r="I116" s="18">
        <f t="shared" si="2"/>
        <v>200.83617391304341</v>
      </c>
      <c r="J116" s="19">
        <v>0</v>
      </c>
      <c r="K116" s="783" t="s">
        <v>2099</v>
      </c>
    </row>
    <row r="117" spans="1:11" s="66" customFormat="1" ht="11.25" customHeight="1">
      <c r="A117" s="20"/>
      <c r="B117" s="64" t="s">
        <v>129</v>
      </c>
      <c r="C117" s="65">
        <v>4008321909213</v>
      </c>
      <c r="D117" s="16" t="s">
        <v>24</v>
      </c>
      <c r="E117" s="17">
        <v>50</v>
      </c>
      <c r="F117" s="17" t="s">
        <v>124</v>
      </c>
      <c r="G117" s="17">
        <v>6</v>
      </c>
      <c r="H117" s="18">
        <v>6.2274782608695629</v>
      </c>
      <c r="I117" s="18">
        <f t="shared" si="2"/>
        <v>200.83617391304341</v>
      </c>
      <c r="J117" s="19">
        <v>0</v>
      </c>
      <c r="K117" s="783" t="s">
        <v>2099</v>
      </c>
    </row>
    <row r="118" spans="1:11" ht="11.25" customHeight="1">
      <c r="A118" s="20"/>
      <c r="B118" s="25" t="s">
        <v>2320</v>
      </c>
      <c r="C118" s="26">
        <v>4050300011776</v>
      </c>
      <c r="D118" s="16" t="s">
        <v>24</v>
      </c>
      <c r="E118" s="17">
        <v>75</v>
      </c>
      <c r="F118" s="17" t="s">
        <v>122</v>
      </c>
      <c r="G118" s="17">
        <v>6</v>
      </c>
      <c r="H118" s="18">
        <v>6.2274782608695629</v>
      </c>
      <c r="I118" s="18">
        <f t="shared" si="2"/>
        <v>200.83617391304341</v>
      </c>
      <c r="J118" s="19">
        <v>0</v>
      </c>
      <c r="K118" s="783" t="s">
        <v>2099</v>
      </c>
    </row>
    <row r="119" spans="1:11" s="66" customFormat="1" ht="11.25" customHeight="1">
      <c r="A119" s="20"/>
      <c r="B119" s="25" t="s">
        <v>130</v>
      </c>
      <c r="C119" s="26">
        <v>4050300011783</v>
      </c>
      <c r="D119" s="16" t="s">
        <v>24</v>
      </c>
      <c r="E119" s="17">
        <v>75</v>
      </c>
      <c r="F119" s="17" t="s">
        <v>122</v>
      </c>
      <c r="G119" s="17">
        <v>6</v>
      </c>
      <c r="H119" s="18">
        <v>6.2274782608695629</v>
      </c>
      <c r="I119" s="18">
        <f t="shared" si="2"/>
        <v>200.83617391304341</v>
      </c>
      <c r="J119" s="19">
        <v>0</v>
      </c>
      <c r="K119" s="783" t="s">
        <v>2099</v>
      </c>
    </row>
    <row r="120" spans="1:11" ht="11.25" customHeight="1">
      <c r="A120" s="20"/>
      <c r="B120" s="25" t="s">
        <v>131</v>
      </c>
      <c r="C120" s="26">
        <v>4050300011790</v>
      </c>
      <c r="D120" s="16" t="s">
        <v>24</v>
      </c>
      <c r="E120" s="17">
        <v>75</v>
      </c>
      <c r="F120" s="17" t="s">
        <v>122</v>
      </c>
      <c r="G120" s="17">
        <v>6</v>
      </c>
      <c r="H120" s="18">
        <v>6.2274782608695602</v>
      </c>
      <c r="I120" s="18">
        <f t="shared" si="2"/>
        <v>200.83617391304333</v>
      </c>
      <c r="J120" s="19">
        <v>0</v>
      </c>
      <c r="K120" s="783" t="s">
        <v>2099</v>
      </c>
    </row>
    <row r="121" spans="1:11" s="57" customFormat="1" ht="11.25" customHeight="1">
      <c r="A121" s="20"/>
      <c r="B121" s="25" t="s">
        <v>132</v>
      </c>
      <c r="C121" s="26">
        <v>4050300358604</v>
      </c>
      <c r="D121" s="16" t="s">
        <v>24</v>
      </c>
      <c r="E121" s="17">
        <v>100</v>
      </c>
      <c r="F121" s="17" t="s">
        <v>122</v>
      </c>
      <c r="G121" s="17">
        <v>6</v>
      </c>
      <c r="H121" s="18">
        <v>7.1769043478260865</v>
      </c>
      <c r="I121" s="18">
        <f t="shared" si="2"/>
        <v>231.45516521739128</v>
      </c>
      <c r="J121" s="19">
        <v>0</v>
      </c>
      <c r="K121" s="783" t="s">
        <v>2099</v>
      </c>
    </row>
    <row r="122" spans="1:11" s="57" customFormat="1" ht="11.25" customHeight="1">
      <c r="A122" s="20"/>
      <c r="B122" s="25" t="s">
        <v>133</v>
      </c>
      <c r="C122" s="26">
        <v>4050300358628</v>
      </c>
      <c r="D122" s="16" t="s">
        <v>24</v>
      </c>
      <c r="E122" s="17">
        <v>100</v>
      </c>
      <c r="F122" s="17" t="s">
        <v>122</v>
      </c>
      <c r="G122" s="17">
        <v>6</v>
      </c>
      <c r="H122" s="18">
        <v>7.1769043478260865</v>
      </c>
      <c r="I122" s="18">
        <f t="shared" si="2"/>
        <v>231.45516521739128</v>
      </c>
      <c r="J122" s="19">
        <v>0</v>
      </c>
      <c r="K122" s="783" t="s">
        <v>2099</v>
      </c>
    </row>
    <row r="123" spans="1:11" ht="11.25" customHeight="1">
      <c r="A123" s="20"/>
      <c r="B123" s="25" t="s">
        <v>134</v>
      </c>
      <c r="C123" s="26">
        <v>4050300358642</v>
      </c>
      <c r="D123" s="16" t="s">
        <v>24</v>
      </c>
      <c r="E123" s="17">
        <v>100</v>
      </c>
      <c r="F123" s="17" t="s">
        <v>122</v>
      </c>
      <c r="G123" s="17">
        <v>6</v>
      </c>
      <c r="H123" s="18">
        <v>7.1769043478260865</v>
      </c>
      <c r="I123" s="18">
        <f t="shared" si="2"/>
        <v>231.45516521739128</v>
      </c>
      <c r="J123" s="19">
        <v>0</v>
      </c>
      <c r="K123" s="783" t="s">
        <v>2099</v>
      </c>
    </row>
    <row r="124" spans="1:11" s="57" customFormat="1" ht="11.25" customHeight="1">
      <c r="A124" s="20"/>
      <c r="B124" s="42" t="s">
        <v>135</v>
      </c>
      <c r="C124" s="26">
        <v>4050300003962</v>
      </c>
      <c r="D124" s="16" t="s">
        <v>64</v>
      </c>
      <c r="E124" s="17">
        <v>20</v>
      </c>
      <c r="F124" s="17" t="s">
        <v>136</v>
      </c>
      <c r="G124" s="17">
        <v>10</v>
      </c>
      <c r="H124" s="18">
        <v>5.3248000000000015</v>
      </c>
      <c r="I124" s="18">
        <f t="shared" si="2"/>
        <v>171.72480000000004</v>
      </c>
      <c r="J124" s="19">
        <v>0</v>
      </c>
      <c r="K124" s="783" t="s">
        <v>2099</v>
      </c>
    </row>
    <row r="125" spans="1:11" s="57" customFormat="1" ht="11.25" customHeight="1">
      <c r="A125" s="20"/>
      <c r="B125" s="42" t="s">
        <v>137</v>
      </c>
      <c r="C125" s="26">
        <v>4050300010656</v>
      </c>
      <c r="D125" s="16" t="s">
        <v>24</v>
      </c>
      <c r="E125" s="17">
        <v>20</v>
      </c>
      <c r="F125" s="17" t="s">
        <v>138</v>
      </c>
      <c r="G125" s="17">
        <v>10</v>
      </c>
      <c r="H125" s="18">
        <v>7.3249391304347862</v>
      </c>
      <c r="I125" s="18">
        <f t="shared" si="2"/>
        <v>236.22928695652186</v>
      </c>
      <c r="J125" s="19">
        <v>0</v>
      </c>
      <c r="K125" s="783" t="s">
        <v>2099</v>
      </c>
    </row>
    <row r="126" spans="1:11" ht="11.25" customHeight="1">
      <c r="A126" s="20"/>
      <c r="B126" s="42" t="s">
        <v>139</v>
      </c>
      <c r="C126" s="26">
        <v>4050300011110</v>
      </c>
      <c r="D126" s="16" t="s">
        <v>24</v>
      </c>
      <c r="E126" s="17">
        <v>20</v>
      </c>
      <c r="F126" s="17" t="s">
        <v>138</v>
      </c>
      <c r="G126" s="17">
        <v>10</v>
      </c>
      <c r="H126" s="18">
        <v>7.3249391304347862</v>
      </c>
      <c r="I126" s="18">
        <f t="shared" si="2"/>
        <v>236.22928695652186</v>
      </c>
      <c r="J126" s="19">
        <v>0</v>
      </c>
      <c r="K126" s="783" t="s">
        <v>2099</v>
      </c>
    </row>
    <row r="127" spans="1:11" ht="11.25" customHeight="1">
      <c r="A127" s="20"/>
      <c r="B127" s="42" t="s">
        <v>140</v>
      </c>
      <c r="C127" s="26">
        <v>4050300011158</v>
      </c>
      <c r="D127" s="16" t="s">
        <v>24</v>
      </c>
      <c r="E127" s="17">
        <v>50</v>
      </c>
      <c r="F127" s="17" t="s">
        <v>138</v>
      </c>
      <c r="G127" s="17">
        <v>10</v>
      </c>
      <c r="H127" s="18">
        <v>7.3249391304347862</v>
      </c>
      <c r="I127" s="18">
        <f t="shared" si="2"/>
        <v>236.22928695652186</v>
      </c>
      <c r="J127" s="19">
        <v>0</v>
      </c>
      <c r="K127" s="783" t="s">
        <v>2099</v>
      </c>
    </row>
    <row r="128" spans="1:11" s="57" customFormat="1" ht="11.25" customHeight="1">
      <c r="A128" s="21"/>
      <c r="B128" s="51" t="s">
        <v>141</v>
      </c>
      <c r="C128" s="23">
        <v>4050300004020</v>
      </c>
      <c r="D128" s="16" t="s">
        <v>24</v>
      </c>
      <c r="E128" s="17">
        <v>50</v>
      </c>
      <c r="F128" s="17" t="s">
        <v>138</v>
      </c>
      <c r="G128" s="17">
        <v>10</v>
      </c>
      <c r="H128" s="18">
        <v>7.3249391304347862</v>
      </c>
      <c r="I128" s="18">
        <f t="shared" si="2"/>
        <v>236.22928695652186</v>
      </c>
      <c r="J128" s="19">
        <v>0</v>
      </c>
      <c r="K128" s="783" t="s">
        <v>2099</v>
      </c>
    </row>
    <row r="129" spans="1:11" ht="11.25" customHeight="1">
      <c r="A129" s="41" t="s">
        <v>142</v>
      </c>
      <c r="B129" s="39" t="s">
        <v>143</v>
      </c>
      <c r="C129" s="40">
        <v>4050300656823</v>
      </c>
      <c r="D129" s="16" t="s">
        <v>24</v>
      </c>
      <c r="E129" s="17">
        <v>35</v>
      </c>
      <c r="F129" s="17" t="s">
        <v>124</v>
      </c>
      <c r="G129" s="17">
        <v>6</v>
      </c>
      <c r="H129" s="18">
        <v>8.2754782608695656</v>
      </c>
      <c r="I129" s="18">
        <f t="shared" si="2"/>
        <v>266.88417391304347</v>
      </c>
      <c r="J129" s="19">
        <v>0</v>
      </c>
      <c r="K129" s="783" t="s">
        <v>2099</v>
      </c>
    </row>
    <row r="130" spans="1:11" ht="11.25" customHeight="1">
      <c r="A130" s="41"/>
      <c r="B130" s="42" t="s">
        <v>144</v>
      </c>
      <c r="C130" s="26">
        <v>4050300656847</v>
      </c>
      <c r="D130" s="16" t="s">
        <v>24</v>
      </c>
      <c r="E130" s="17">
        <v>35</v>
      </c>
      <c r="F130" s="17" t="s">
        <v>124</v>
      </c>
      <c r="G130" s="17">
        <v>6</v>
      </c>
      <c r="H130" s="18">
        <v>8.2754782608695656</v>
      </c>
      <c r="I130" s="18">
        <f t="shared" si="2"/>
        <v>266.88417391304347</v>
      </c>
      <c r="J130" s="19">
        <v>0</v>
      </c>
      <c r="K130" s="783" t="s">
        <v>2099</v>
      </c>
    </row>
    <row r="131" spans="1:11" ht="11.25" customHeight="1">
      <c r="A131" s="20"/>
      <c r="B131" s="42" t="s">
        <v>145</v>
      </c>
      <c r="C131" s="26">
        <v>4050300656861</v>
      </c>
      <c r="D131" s="16" t="s">
        <v>24</v>
      </c>
      <c r="E131" s="17">
        <v>50</v>
      </c>
      <c r="F131" s="17" t="s">
        <v>124</v>
      </c>
      <c r="G131" s="17">
        <v>6</v>
      </c>
      <c r="H131" s="18">
        <v>8.2754782608695656</v>
      </c>
      <c r="I131" s="18">
        <f t="shared" si="2"/>
        <v>266.88417391304347</v>
      </c>
      <c r="J131" s="19">
        <v>0</v>
      </c>
      <c r="K131" s="783" t="s">
        <v>2099</v>
      </c>
    </row>
    <row r="132" spans="1:11" ht="11.25" customHeight="1">
      <c r="A132" s="20"/>
      <c r="B132" s="42" t="s">
        <v>146</v>
      </c>
      <c r="C132" s="26">
        <v>4050300656885</v>
      </c>
      <c r="D132" s="16" t="s">
        <v>24</v>
      </c>
      <c r="E132" s="17">
        <v>50</v>
      </c>
      <c r="F132" s="17" t="s">
        <v>124</v>
      </c>
      <c r="G132" s="17">
        <v>6</v>
      </c>
      <c r="H132" s="18">
        <v>8.2754782608695656</v>
      </c>
      <c r="I132" s="18">
        <f t="shared" si="2"/>
        <v>266.88417391304347</v>
      </c>
      <c r="J132" s="19">
        <v>0</v>
      </c>
      <c r="K132" s="783" t="s">
        <v>2099</v>
      </c>
    </row>
    <row r="133" spans="1:11" ht="11.25" customHeight="1">
      <c r="A133" s="20"/>
      <c r="B133" s="42" t="s">
        <v>147</v>
      </c>
      <c r="C133" s="26">
        <v>4050300786070</v>
      </c>
      <c r="D133" s="16" t="s">
        <v>24</v>
      </c>
      <c r="E133" s="17">
        <v>65</v>
      </c>
      <c r="F133" s="17" t="s">
        <v>124</v>
      </c>
      <c r="G133" s="17">
        <v>6</v>
      </c>
      <c r="H133" s="18">
        <v>10.649600000000003</v>
      </c>
      <c r="I133" s="18">
        <f t="shared" si="2"/>
        <v>343.44960000000009</v>
      </c>
      <c r="J133" s="19">
        <v>0</v>
      </c>
      <c r="K133" s="783" t="s">
        <v>2099</v>
      </c>
    </row>
    <row r="134" spans="1:11" ht="11.25" customHeight="1">
      <c r="A134" s="21"/>
      <c r="B134" s="51" t="s">
        <v>148</v>
      </c>
      <c r="C134" s="23">
        <v>4050300786094</v>
      </c>
      <c r="D134" s="16" t="s">
        <v>24</v>
      </c>
      <c r="E134" s="17">
        <v>65</v>
      </c>
      <c r="F134" s="17" t="s">
        <v>124</v>
      </c>
      <c r="G134" s="17">
        <v>6</v>
      </c>
      <c r="H134" s="18">
        <v>10.649600000000003</v>
      </c>
      <c r="I134" s="18">
        <f t="shared" si="2"/>
        <v>343.44960000000009</v>
      </c>
      <c r="J134" s="19">
        <v>0</v>
      </c>
      <c r="K134" s="783" t="s">
        <v>2099</v>
      </c>
    </row>
    <row r="135" spans="1:11" ht="11.25" customHeight="1">
      <c r="A135" s="41" t="s">
        <v>149</v>
      </c>
      <c r="B135" s="56" t="s">
        <v>150</v>
      </c>
      <c r="C135" s="40">
        <v>4050300012612</v>
      </c>
      <c r="D135" s="16" t="s">
        <v>64</v>
      </c>
      <c r="E135" s="17">
        <v>20</v>
      </c>
      <c r="F135" s="17" t="s">
        <v>151</v>
      </c>
      <c r="G135" s="17">
        <v>20</v>
      </c>
      <c r="H135" s="18">
        <v>0.9872695652173914</v>
      </c>
      <c r="I135" s="18">
        <f t="shared" si="2"/>
        <v>31.839443478260872</v>
      </c>
      <c r="J135" s="19">
        <v>0</v>
      </c>
      <c r="K135" s="783" t="s">
        <v>2099</v>
      </c>
    </row>
    <row r="136" spans="1:11" ht="11.25" customHeight="1">
      <c r="A136" s="41"/>
      <c r="B136" s="25" t="s">
        <v>152</v>
      </c>
      <c r="C136" s="26">
        <v>4050300012629</v>
      </c>
      <c r="D136" s="16" t="s">
        <v>64</v>
      </c>
      <c r="E136" s="17">
        <v>20</v>
      </c>
      <c r="F136" s="17" t="s">
        <v>151</v>
      </c>
      <c r="G136" s="17">
        <v>20</v>
      </c>
      <c r="H136" s="18">
        <v>0.9872695652173914</v>
      </c>
      <c r="I136" s="18">
        <f t="shared" si="2"/>
        <v>31.839443478260872</v>
      </c>
      <c r="J136" s="19">
        <v>0</v>
      </c>
      <c r="K136" s="783" t="s">
        <v>2099</v>
      </c>
    </row>
    <row r="137" spans="1:11" ht="11.25" customHeight="1">
      <c r="A137" s="20"/>
      <c r="B137" s="25" t="s">
        <v>153</v>
      </c>
      <c r="C137" s="26">
        <v>4050300026527</v>
      </c>
      <c r="D137" s="16" t="s">
        <v>64</v>
      </c>
      <c r="E137" s="17">
        <v>35</v>
      </c>
      <c r="F137" s="17" t="s">
        <v>151</v>
      </c>
      <c r="G137" s="17">
        <v>20</v>
      </c>
      <c r="H137" s="18">
        <v>0.9872695652173914</v>
      </c>
      <c r="I137" s="18">
        <f t="shared" si="2"/>
        <v>31.839443478260872</v>
      </c>
      <c r="J137" s="19">
        <v>0</v>
      </c>
      <c r="K137" s="783" t="s">
        <v>2099</v>
      </c>
    </row>
    <row r="138" spans="1:11" ht="11.25" customHeight="1">
      <c r="A138" s="20"/>
      <c r="B138" s="64" t="s">
        <v>154</v>
      </c>
      <c r="C138" s="65">
        <v>4050300026541</v>
      </c>
      <c r="D138" s="16" t="s">
        <v>64</v>
      </c>
      <c r="E138" s="17">
        <v>35</v>
      </c>
      <c r="F138" s="17" t="s">
        <v>151</v>
      </c>
      <c r="G138" s="17">
        <v>20</v>
      </c>
      <c r="H138" s="18">
        <v>0.9872695652173914</v>
      </c>
      <c r="I138" s="18">
        <f t="shared" si="2"/>
        <v>31.839443478260872</v>
      </c>
      <c r="J138" s="19">
        <v>0</v>
      </c>
      <c r="K138" s="783" t="s">
        <v>2099</v>
      </c>
    </row>
    <row r="139" spans="1:11" ht="11.25" customHeight="1">
      <c r="A139" s="20"/>
      <c r="B139" s="25" t="s">
        <v>155</v>
      </c>
      <c r="C139" s="26">
        <v>4050300012636</v>
      </c>
      <c r="D139" s="16" t="s">
        <v>64</v>
      </c>
      <c r="E139" s="17">
        <v>50</v>
      </c>
      <c r="F139" s="17" t="s">
        <v>151</v>
      </c>
      <c r="G139" s="17">
        <v>20</v>
      </c>
      <c r="H139" s="18">
        <v>0.9872695652173914</v>
      </c>
      <c r="I139" s="18">
        <f t="shared" si="2"/>
        <v>31.839443478260872</v>
      </c>
      <c r="J139" s="19">
        <v>0</v>
      </c>
      <c r="K139" s="783" t="s">
        <v>2099</v>
      </c>
    </row>
    <row r="140" spans="1:11" ht="11.25" customHeight="1">
      <c r="A140" s="20"/>
      <c r="B140" s="67" t="s">
        <v>156</v>
      </c>
      <c r="C140" s="68">
        <v>4050300012551</v>
      </c>
      <c r="D140" s="16" t="s">
        <v>64</v>
      </c>
      <c r="E140" s="17">
        <v>50</v>
      </c>
      <c r="F140" s="17" t="s">
        <v>151</v>
      </c>
      <c r="G140" s="17">
        <v>20</v>
      </c>
      <c r="H140" s="18">
        <v>0.9872695652173914</v>
      </c>
      <c r="I140" s="18">
        <f t="shared" si="2"/>
        <v>31.839443478260872</v>
      </c>
      <c r="J140" s="19">
        <v>0</v>
      </c>
      <c r="K140" s="783" t="s">
        <v>2099</v>
      </c>
    </row>
    <row r="141" spans="1:11" ht="11.25" customHeight="1">
      <c r="A141" s="20"/>
      <c r="B141" s="25" t="s">
        <v>157</v>
      </c>
      <c r="C141" s="26">
        <v>4050300012575</v>
      </c>
      <c r="D141" s="16" t="s">
        <v>64</v>
      </c>
      <c r="E141" s="17">
        <v>50</v>
      </c>
      <c r="F141" s="17" t="s">
        <v>151</v>
      </c>
      <c r="G141" s="17">
        <v>20</v>
      </c>
      <c r="H141" s="18">
        <v>0.9872695652173914</v>
      </c>
      <c r="I141" s="18">
        <f t="shared" si="2"/>
        <v>31.839443478260872</v>
      </c>
      <c r="J141" s="19">
        <v>0</v>
      </c>
      <c r="K141" s="783" t="s">
        <v>2099</v>
      </c>
    </row>
    <row r="142" spans="1:11" ht="11.25" customHeight="1">
      <c r="A142" s="20"/>
      <c r="B142" s="42" t="s">
        <v>158</v>
      </c>
      <c r="C142" s="26">
        <v>4050300272474</v>
      </c>
      <c r="D142" s="16" t="s">
        <v>64</v>
      </c>
      <c r="E142" s="17">
        <v>20</v>
      </c>
      <c r="F142" s="17" t="s">
        <v>151</v>
      </c>
      <c r="G142" s="17">
        <v>20</v>
      </c>
      <c r="H142" s="18">
        <v>0.9872695652173914</v>
      </c>
      <c r="I142" s="18">
        <f t="shared" si="2"/>
        <v>31.839443478260872</v>
      </c>
      <c r="J142" s="19">
        <v>0</v>
      </c>
      <c r="K142" s="783" t="s">
        <v>2099</v>
      </c>
    </row>
    <row r="143" spans="1:11" s="57" customFormat="1" ht="11.25" customHeight="1">
      <c r="A143" s="20"/>
      <c r="B143" s="42" t="s">
        <v>159</v>
      </c>
      <c r="C143" s="26">
        <v>4050300272511</v>
      </c>
      <c r="D143" s="16" t="s">
        <v>64</v>
      </c>
      <c r="E143" s="17">
        <v>20</v>
      </c>
      <c r="F143" s="17" t="s">
        <v>151</v>
      </c>
      <c r="G143" s="17">
        <v>20</v>
      </c>
      <c r="H143" s="18">
        <v>0.93495652173913002</v>
      </c>
      <c r="I143" s="18">
        <f t="shared" si="2"/>
        <v>30.152347826086942</v>
      </c>
      <c r="J143" s="19">
        <v>0</v>
      </c>
      <c r="K143" s="783" t="s">
        <v>2099</v>
      </c>
    </row>
    <row r="144" spans="1:11" ht="11.25" customHeight="1">
      <c r="A144" s="20"/>
      <c r="B144" s="42" t="s">
        <v>160</v>
      </c>
      <c r="C144" s="26">
        <v>4050300272559</v>
      </c>
      <c r="D144" s="16" t="s">
        <v>64</v>
      </c>
      <c r="E144" s="17">
        <v>35</v>
      </c>
      <c r="F144" s="17" t="s">
        <v>151</v>
      </c>
      <c r="G144" s="17">
        <v>20</v>
      </c>
      <c r="H144" s="18">
        <v>0.9872695652173914</v>
      </c>
      <c r="I144" s="18">
        <f t="shared" si="2"/>
        <v>31.839443478260872</v>
      </c>
      <c r="J144" s="19">
        <v>0</v>
      </c>
      <c r="K144" s="783" t="s">
        <v>2099</v>
      </c>
    </row>
    <row r="145" spans="1:11" s="57" customFormat="1" ht="11.25" customHeight="1">
      <c r="A145" s="20"/>
      <c r="B145" s="42" t="s">
        <v>161</v>
      </c>
      <c r="C145" s="26">
        <v>4050300272634</v>
      </c>
      <c r="D145" s="16" t="s">
        <v>64</v>
      </c>
      <c r="E145" s="17">
        <v>35</v>
      </c>
      <c r="F145" s="17" t="s">
        <v>151</v>
      </c>
      <c r="G145" s="17">
        <v>20</v>
      </c>
      <c r="H145" s="18">
        <v>0.93542400000000003</v>
      </c>
      <c r="I145" s="18">
        <f t="shared" si="2"/>
        <v>30.167424</v>
      </c>
      <c r="J145" s="19">
        <v>0</v>
      </c>
      <c r="K145" s="783" t="s">
        <v>2099</v>
      </c>
    </row>
    <row r="146" spans="1:11" ht="11.25" customHeight="1">
      <c r="A146" s="20"/>
      <c r="B146" s="42" t="s">
        <v>162</v>
      </c>
      <c r="C146" s="26">
        <v>4050300272672</v>
      </c>
      <c r="D146" s="16" t="s">
        <v>64</v>
      </c>
      <c r="E146" s="17">
        <v>50</v>
      </c>
      <c r="F146" s="17" t="s">
        <v>151</v>
      </c>
      <c r="G146" s="17">
        <v>20</v>
      </c>
      <c r="H146" s="18">
        <v>0.9872695652173914</v>
      </c>
      <c r="I146" s="18">
        <f t="shared" si="2"/>
        <v>31.839443478260872</v>
      </c>
      <c r="J146" s="19">
        <v>0</v>
      </c>
      <c r="K146" s="783" t="s">
        <v>2099</v>
      </c>
    </row>
    <row r="147" spans="1:11" ht="11.25" customHeight="1">
      <c r="A147" s="20"/>
      <c r="B147" s="42" t="s">
        <v>163</v>
      </c>
      <c r="C147" s="26">
        <v>4050300272795</v>
      </c>
      <c r="D147" s="16" t="s">
        <v>64</v>
      </c>
      <c r="E147" s="17">
        <v>50</v>
      </c>
      <c r="F147" s="17" t="s">
        <v>151</v>
      </c>
      <c r="G147" s="17">
        <v>20</v>
      </c>
      <c r="H147" s="18">
        <v>0.93495652173913002</v>
      </c>
      <c r="I147" s="18">
        <f t="shared" si="2"/>
        <v>30.152347826086942</v>
      </c>
      <c r="J147" s="19">
        <v>0</v>
      </c>
      <c r="K147" s="783" t="s">
        <v>2099</v>
      </c>
    </row>
    <row r="148" spans="1:11" ht="11.25" customHeight="1">
      <c r="A148" s="20"/>
      <c r="B148" s="67" t="s">
        <v>164</v>
      </c>
      <c r="C148" s="68">
        <v>4050300272832</v>
      </c>
      <c r="D148" s="16" t="s">
        <v>64</v>
      </c>
      <c r="E148" s="17">
        <v>50</v>
      </c>
      <c r="F148" s="17" t="s">
        <v>151</v>
      </c>
      <c r="G148" s="17">
        <v>20</v>
      </c>
      <c r="H148" s="18">
        <v>0.9872695652173914</v>
      </c>
      <c r="I148" s="18">
        <f t="shared" si="2"/>
        <v>31.839443478260872</v>
      </c>
      <c r="J148" s="19">
        <v>0</v>
      </c>
      <c r="K148" s="783" t="s">
        <v>2099</v>
      </c>
    </row>
    <row r="149" spans="1:11" ht="11.25" customHeight="1">
      <c r="A149" s="20"/>
      <c r="B149" s="42" t="s">
        <v>165</v>
      </c>
      <c r="C149" s="26">
        <v>4050300443935</v>
      </c>
      <c r="D149" s="16" t="s">
        <v>64</v>
      </c>
      <c r="E149" s="17">
        <v>10</v>
      </c>
      <c r="F149" s="17" t="s">
        <v>166</v>
      </c>
      <c r="G149" s="17">
        <v>10</v>
      </c>
      <c r="H149" s="18">
        <v>1.8131478260869569</v>
      </c>
      <c r="I149" s="18">
        <f t="shared" si="2"/>
        <v>58.474017391304358</v>
      </c>
      <c r="J149" s="19">
        <v>0</v>
      </c>
      <c r="K149" s="783" t="s">
        <v>2099</v>
      </c>
    </row>
    <row r="150" spans="1:11" ht="11.25" customHeight="1">
      <c r="A150" s="20"/>
      <c r="B150" s="42" t="s">
        <v>167</v>
      </c>
      <c r="C150" s="26">
        <v>4050300346090</v>
      </c>
      <c r="D150" s="16" t="s">
        <v>64</v>
      </c>
      <c r="E150" s="17">
        <v>20</v>
      </c>
      <c r="F150" s="17" t="s">
        <v>166</v>
      </c>
      <c r="G150" s="17">
        <v>10</v>
      </c>
      <c r="H150" s="18">
        <v>1.8131478260869569</v>
      </c>
      <c r="I150" s="18">
        <f t="shared" si="2"/>
        <v>58.474017391304358</v>
      </c>
      <c r="J150" s="19">
        <v>0</v>
      </c>
      <c r="K150" s="783" t="s">
        <v>2099</v>
      </c>
    </row>
    <row r="151" spans="1:11" ht="11.25" customHeight="1">
      <c r="A151" s="20"/>
      <c r="B151" s="42" t="s">
        <v>168</v>
      </c>
      <c r="C151" s="26">
        <v>4050300346168</v>
      </c>
      <c r="D151" s="16" t="s">
        <v>64</v>
      </c>
      <c r="E151" s="17">
        <v>20</v>
      </c>
      <c r="F151" s="17" t="s">
        <v>166</v>
      </c>
      <c r="G151" s="17">
        <v>10</v>
      </c>
      <c r="H151" s="18">
        <v>1.8131478260869569</v>
      </c>
      <c r="I151" s="18">
        <f t="shared" si="2"/>
        <v>58.474017391304358</v>
      </c>
      <c r="J151" s="19">
        <v>0</v>
      </c>
      <c r="K151" s="783" t="s">
        <v>2099</v>
      </c>
    </row>
    <row r="152" spans="1:11" ht="11.25" customHeight="1">
      <c r="A152" s="20"/>
      <c r="B152" s="42" t="s">
        <v>169</v>
      </c>
      <c r="C152" s="26">
        <v>4050300346182</v>
      </c>
      <c r="D152" s="16" t="s">
        <v>64</v>
      </c>
      <c r="E152" s="17">
        <v>35</v>
      </c>
      <c r="F152" s="17" t="s">
        <v>166</v>
      </c>
      <c r="G152" s="17">
        <v>10</v>
      </c>
      <c r="H152" s="18">
        <v>1.8131478260869569</v>
      </c>
      <c r="I152" s="18">
        <f t="shared" si="2"/>
        <v>58.474017391304358</v>
      </c>
      <c r="J152" s="19">
        <v>0</v>
      </c>
      <c r="K152" s="783" t="s">
        <v>2099</v>
      </c>
    </row>
    <row r="153" spans="1:11" ht="11.25" customHeight="1">
      <c r="A153" s="21"/>
      <c r="B153" s="51" t="s">
        <v>170</v>
      </c>
      <c r="C153" s="23">
        <v>4050300346229</v>
      </c>
      <c r="D153" s="16" t="s">
        <v>64</v>
      </c>
      <c r="E153" s="17">
        <v>35</v>
      </c>
      <c r="F153" s="17" t="s">
        <v>166</v>
      </c>
      <c r="G153" s="17">
        <v>10</v>
      </c>
      <c r="H153" s="18">
        <v>1.8131478260869569</v>
      </c>
      <c r="I153" s="18">
        <f t="shared" si="2"/>
        <v>58.474017391304358</v>
      </c>
      <c r="J153" s="19">
        <v>0</v>
      </c>
      <c r="K153" s="783" t="s">
        <v>2099</v>
      </c>
    </row>
    <row r="154" spans="1:11" ht="11.25" customHeight="1">
      <c r="A154" s="41" t="s">
        <v>171</v>
      </c>
      <c r="B154" s="56" t="s">
        <v>172</v>
      </c>
      <c r="C154" s="40">
        <v>4050300428819</v>
      </c>
      <c r="D154" s="16" t="s">
        <v>64</v>
      </c>
      <c r="E154" s="17">
        <v>20</v>
      </c>
      <c r="F154" s="17" t="s">
        <v>151</v>
      </c>
      <c r="G154" s="17">
        <v>20</v>
      </c>
      <c r="H154" s="18">
        <v>1.4803478260869571</v>
      </c>
      <c r="I154" s="18">
        <f t="shared" si="2"/>
        <v>47.741217391304367</v>
      </c>
      <c r="J154" s="19">
        <v>0</v>
      </c>
      <c r="K154" s="783" t="s">
        <v>2099</v>
      </c>
    </row>
    <row r="155" spans="1:11" ht="11.25" customHeight="1">
      <c r="A155" s="41"/>
      <c r="B155" s="25" t="s">
        <v>173</v>
      </c>
      <c r="C155" s="26">
        <v>4050300428833</v>
      </c>
      <c r="D155" s="16" t="s">
        <v>64</v>
      </c>
      <c r="E155" s="17">
        <v>35</v>
      </c>
      <c r="F155" s="17" t="s">
        <v>151</v>
      </c>
      <c r="G155" s="17">
        <v>20</v>
      </c>
      <c r="H155" s="18">
        <v>1.4803478260869571</v>
      </c>
      <c r="I155" s="18">
        <f t="shared" si="2"/>
        <v>47.741217391304367</v>
      </c>
      <c r="J155" s="19">
        <v>0</v>
      </c>
      <c r="K155" s="783" t="s">
        <v>2099</v>
      </c>
    </row>
    <row r="156" spans="1:11" ht="11.25" customHeight="1">
      <c r="A156" s="21"/>
      <c r="B156" s="22" t="s">
        <v>174</v>
      </c>
      <c r="C156" s="23">
        <v>4050300428857</v>
      </c>
      <c r="D156" s="16" t="s">
        <v>64</v>
      </c>
      <c r="E156" s="17">
        <v>50</v>
      </c>
      <c r="F156" s="17" t="s">
        <v>151</v>
      </c>
      <c r="G156" s="17">
        <v>20</v>
      </c>
      <c r="H156" s="18">
        <v>1.4803478260869571</v>
      </c>
      <c r="I156" s="18">
        <f t="shared" si="2"/>
        <v>47.741217391304367</v>
      </c>
      <c r="J156" s="19">
        <v>0</v>
      </c>
      <c r="K156" s="783" t="s">
        <v>2099</v>
      </c>
    </row>
    <row r="157" spans="1:11" ht="11.25" customHeight="1">
      <c r="A157" s="41" t="s">
        <v>175</v>
      </c>
      <c r="B157" s="39" t="s">
        <v>176</v>
      </c>
      <c r="C157" s="40">
        <v>4050300428635</v>
      </c>
      <c r="D157" s="16" t="s">
        <v>64</v>
      </c>
      <c r="E157" s="17">
        <v>20</v>
      </c>
      <c r="F157" s="17" t="s">
        <v>151</v>
      </c>
      <c r="G157" s="17">
        <v>20</v>
      </c>
      <c r="H157" s="18">
        <v>2.0791652173913042</v>
      </c>
      <c r="I157" s="18">
        <f t="shared" si="2"/>
        <v>67.053078260869555</v>
      </c>
      <c r="J157" s="19">
        <v>0</v>
      </c>
      <c r="K157" s="783" t="s">
        <v>2099</v>
      </c>
    </row>
    <row r="158" spans="1:11" ht="11.25" customHeight="1">
      <c r="A158" s="20"/>
      <c r="B158" s="42" t="s">
        <v>177</v>
      </c>
      <c r="C158" s="26">
        <v>4050300428673</v>
      </c>
      <c r="D158" s="16" t="s">
        <v>64</v>
      </c>
      <c r="E158" s="17">
        <v>20</v>
      </c>
      <c r="F158" s="17" t="s">
        <v>151</v>
      </c>
      <c r="G158" s="17">
        <v>20</v>
      </c>
      <c r="H158" s="18">
        <v>2.0791652173913042</v>
      </c>
      <c r="I158" s="18">
        <f t="shared" si="2"/>
        <v>67.053078260869555</v>
      </c>
      <c r="J158" s="19">
        <v>0</v>
      </c>
      <c r="K158" s="783" t="s">
        <v>2099</v>
      </c>
    </row>
    <row r="159" spans="1:11" ht="11.25" customHeight="1">
      <c r="A159" s="20"/>
      <c r="B159" s="42" t="s">
        <v>178</v>
      </c>
      <c r="C159" s="26">
        <v>4050300428697</v>
      </c>
      <c r="D159" s="16" t="s">
        <v>64</v>
      </c>
      <c r="E159" s="17">
        <v>35</v>
      </c>
      <c r="F159" s="17" t="s">
        <v>151</v>
      </c>
      <c r="G159" s="17">
        <v>20</v>
      </c>
      <c r="H159" s="18">
        <v>2.0791652173913042</v>
      </c>
      <c r="I159" s="18">
        <f t="shared" si="2"/>
        <v>67.053078260869555</v>
      </c>
      <c r="J159" s="19">
        <v>0</v>
      </c>
      <c r="K159" s="783" t="s">
        <v>2099</v>
      </c>
    </row>
    <row r="160" spans="1:11" ht="11.25" customHeight="1">
      <c r="A160" s="20"/>
      <c r="B160" s="42" t="s">
        <v>179</v>
      </c>
      <c r="C160" s="26">
        <v>4050300476414</v>
      </c>
      <c r="D160" s="16" t="s">
        <v>64</v>
      </c>
      <c r="E160" s="17">
        <v>35</v>
      </c>
      <c r="F160" s="17" t="s">
        <v>151</v>
      </c>
      <c r="G160" s="17">
        <v>20</v>
      </c>
      <c r="H160" s="18">
        <v>2.0791652173913042</v>
      </c>
      <c r="I160" s="18">
        <f t="shared" si="2"/>
        <v>67.053078260869555</v>
      </c>
      <c r="J160" s="19">
        <v>0</v>
      </c>
      <c r="K160" s="783" t="s">
        <v>2099</v>
      </c>
    </row>
    <row r="161" spans="1:11" ht="11.25" customHeight="1">
      <c r="A161" s="20"/>
      <c r="B161" s="42" t="s">
        <v>180</v>
      </c>
      <c r="C161" s="26">
        <v>4050300428758</v>
      </c>
      <c r="D161" s="16" t="s">
        <v>64</v>
      </c>
      <c r="E161" s="17">
        <v>50</v>
      </c>
      <c r="F161" s="17" t="s">
        <v>151</v>
      </c>
      <c r="G161" s="17">
        <v>20</v>
      </c>
      <c r="H161" s="18">
        <v>2.0791652173913042</v>
      </c>
      <c r="I161" s="18">
        <f t="shared" si="2"/>
        <v>67.053078260869555</v>
      </c>
      <c r="J161" s="19">
        <v>0</v>
      </c>
      <c r="K161" s="783" t="s">
        <v>2099</v>
      </c>
    </row>
    <row r="162" spans="1:11" ht="11.25" customHeight="1">
      <c r="A162" s="20"/>
      <c r="B162" s="42" t="s">
        <v>181</v>
      </c>
      <c r="C162" s="26">
        <v>4050300428772</v>
      </c>
      <c r="D162" s="16" t="s">
        <v>64</v>
      </c>
      <c r="E162" s="17">
        <v>50</v>
      </c>
      <c r="F162" s="17" t="s">
        <v>151</v>
      </c>
      <c r="G162" s="17">
        <v>20</v>
      </c>
      <c r="H162" s="18">
        <v>2.0791652173913042</v>
      </c>
      <c r="I162" s="18">
        <f t="shared" si="2"/>
        <v>67.053078260869555</v>
      </c>
      <c r="J162" s="19">
        <v>0</v>
      </c>
      <c r="K162" s="783" t="s">
        <v>2099</v>
      </c>
    </row>
    <row r="163" spans="1:11" ht="11.25" customHeight="1">
      <c r="A163" s="20"/>
      <c r="B163" s="42" t="s">
        <v>182</v>
      </c>
      <c r="C163" s="26">
        <v>4050300428796</v>
      </c>
      <c r="D163" s="16" t="s">
        <v>64</v>
      </c>
      <c r="E163" s="17">
        <v>50</v>
      </c>
      <c r="F163" s="17" t="s">
        <v>151</v>
      </c>
      <c r="G163" s="17">
        <v>20</v>
      </c>
      <c r="H163" s="18">
        <v>2.0791652173913042</v>
      </c>
      <c r="I163" s="18">
        <f t="shared" si="2"/>
        <v>67.053078260869555</v>
      </c>
      <c r="J163" s="19">
        <v>0</v>
      </c>
      <c r="K163" s="783" t="s">
        <v>2099</v>
      </c>
    </row>
    <row r="164" spans="1:11" ht="11.25" customHeight="1">
      <c r="A164" s="20"/>
      <c r="B164" s="25" t="s">
        <v>183</v>
      </c>
      <c r="C164" s="26">
        <v>4050300816661</v>
      </c>
      <c r="D164" s="16" t="s">
        <v>64</v>
      </c>
      <c r="E164" s="17">
        <v>50</v>
      </c>
      <c r="F164" s="17" t="s">
        <v>151</v>
      </c>
      <c r="G164" s="17">
        <v>20</v>
      </c>
      <c r="H164" s="18">
        <v>2.5666782608695655</v>
      </c>
      <c r="I164" s="18">
        <f t="shared" si="2"/>
        <v>82.775373913043495</v>
      </c>
      <c r="J164" s="19">
        <v>0</v>
      </c>
      <c r="K164" s="783" t="s">
        <v>2099</v>
      </c>
    </row>
    <row r="165" spans="1:11" ht="11.25" customHeight="1">
      <c r="A165" s="20"/>
      <c r="B165" s="42" t="s">
        <v>184</v>
      </c>
      <c r="C165" s="26">
        <v>4050300529301</v>
      </c>
      <c r="D165" s="16" t="s">
        <v>64</v>
      </c>
      <c r="E165" s="17">
        <v>20</v>
      </c>
      <c r="F165" s="17" t="s">
        <v>185</v>
      </c>
      <c r="G165" s="17">
        <v>10</v>
      </c>
      <c r="H165" s="18">
        <v>2.4776347826086957</v>
      </c>
      <c r="I165" s="18">
        <f t="shared" si="2"/>
        <v>79.903721739130432</v>
      </c>
      <c r="J165" s="19">
        <v>0</v>
      </c>
      <c r="K165" s="783" t="s">
        <v>2099</v>
      </c>
    </row>
    <row r="166" spans="1:11" ht="11.25" customHeight="1">
      <c r="A166" s="20"/>
      <c r="B166" s="42" t="s">
        <v>186</v>
      </c>
      <c r="C166" s="26">
        <v>4050300529325</v>
      </c>
      <c r="D166" s="16" t="s">
        <v>64</v>
      </c>
      <c r="E166" s="17">
        <v>20</v>
      </c>
      <c r="F166" s="17" t="s">
        <v>185</v>
      </c>
      <c r="G166" s="17">
        <v>10</v>
      </c>
      <c r="H166" s="18">
        <v>2.4776347826086957</v>
      </c>
      <c r="I166" s="18">
        <f t="shared" si="2"/>
        <v>79.903721739130432</v>
      </c>
      <c r="J166" s="19">
        <v>0</v>
      </c>
      <c r="K166" s="783" t="s">
        <v>2099</v>
      </c>
    </row>
    <row r="167" spans="1:11" ht="11.25" customHeight="1">
      <c r="A167" s="20"/>
      <c r="B167" s="42" t="s">
        <v>187</v>
      </c>
      <c r="C167" s="26">
        <v>4050300529349</v>
      </c>
      <c r="D167" s="16" t="s">
        <v>64</v>
      </c>
      <c r="E167" s="17">
        <v>35</v>
      </c>
      <c r="F167" s="17" t="s">
        <v>185</v>
      </c>
      <c r="G167" s="17">
        <v>10</v>
      </c>
      <c r="H167" s="18">
        <v>2.4776347826086957</v>
      </c>
      <c r="I167" s="18">
        <f t="shared" si="2"/>
        <v>79.903721739130432</v>
      </c>
      <c r="J167" s="19">
        <v>0</v>
      </c>
      <c r="K167" s="783" t="s">
        <v>2099</v>
      </c>
    </row>
    <row r="168" spans="1:11" ht="11.25" customHeight="1">
      <c r="A168" s="21"/>
      <c r="B168" s="51" t="s">
        <v>188</v>
      </c>
      <c r="C168" s="23">
        <v>4050300529363</v>
      </c>
      <c r="D168" s="16" t="s">
        <v>64</v>
      </c>
      <c r="E168" s="17">
        <v>35</v>
      </c>
      <c r="F168" s="17" t="s">
        <v>185</v>
      </c>
      <c r="G168" s="17">
        <v>10</v>
      </c>
      <c r="H168" s="18">
        <v>2.4776347826086957</v>
      </c>
      <c r="I168" s="18">
        <f t="shared" si="2"/>
        <v>79.903721739130432</v>
      </c>
      <c r="J168" s="19">
        <v>0</v>
      </c>
      <c r="K168" s="783" t="s">
        <v>2099</v>
      </c>
    </row>
    <row r="169" spans="1:11" ht="11.25" customHeight="1">
      <c r="A169" s="41" t="s">
        <v>189</v>
      </c>
      <c r="B169" s="39" t="s">
        <v>190</v>
      </c>
      <c r="C169" s="40">
        <v>4050300620169</v>
      </c>
      <c r="D169" s="16" t="s">
        <v>64</v>
      </c>
      <c r="E169" s="17">
        <v>20</v>
      </c>
      <c r="F169" s="17" t="s">
        <v>151</v>
      </c>
      <c r="G169" s="17">
        <v>20</v>
      </c>
      <c r="H169" s="18">
        <v>2.8916869565217396</v>
      </c>
      <c r="I169" s="18">
        <f t="shared" si="2"/>
        <v>93.256904347826108</v>
      </c>
      <c r="J169" s="19">
        <v>0</v>
      </c>
      <c r="K169" s="783" t="s">
        <v>2099</v>
      </c>
    </row>
    <row r="170" spans="1:11" ht="11.25" customHeight="1">
      <c r="A170" s="41"/>
      <c r="B170" s="42" t="s">
        <v>191</v>
      </c>
      <c r="C170" s="26">
        <v>4050300620183</v>
      </c>
      <c r="D170" s="16" t="s">
        <v>64</v>
      </c>
      <c r="E170" s="17">
        <v>20</v>
      </c>
      <c r="F170" s="17" t="s">
        <v>151</v>
      </c>
      <c r="G170" s="17">
        <v>20</v>
      </c>
      <c r="H170" s="18">
        <v>2.8916869565217396</v>
      </c>
      <c r="I170" s="18">
        <f t="shared" si="2"/>
        <v>93.256904347826108</v>
      </c>
      <c r="J170" s="19">
        <v>0</v>
      </c>
      <c r="K170" s="783" t="s">
        <v>2099</v>
      </c>
    </row>
    <row r="171" spans="1:11" ht="11.25" customHeight="1">
      <c r="A171" s="20"/>
      <c r="B171" s="42" t="s">
        <v>192</v>
      </c>
      <c r="C171" s="26">
        <v>4050300620206</v>
      </c>
      <c r="D171" s="16" t="s">
        <v>64</v>
      </c>
      <c r="E171" s="17">
        <v>20</v>
      </c>
      <c r="F171" s="17" t="s">
        <v>151</v>
      </c>
      <c r="G171" s="17">
        <v>20</v>
      </c>
      <c r="H171" s="18">
        <v>2.8916869565217396</v>
      </c>
      <c r="I171" s="18">
        <f t="shared" si="2"/>
        <v>93.256904347826108</v>
      </c>
      <c r="J171" s="19">
        <v>0</v>
      </c>
      <c r="K171" s="783" t="s">
        <v>2099</v>
      </c>
    </row>
    <row r="172" spans="1:11" ht="11.25" customHeight="1">
      <c r="A172" s="20"/>
      <c r="B172" s="42" t="s">
        <v>193</v>
      </c>
      <c r="C172" s="26">
        <v>4050300620220</v>
      </c>
      <c r="D172" s="16" t="s">
        <v>64</v>
      </c>
      <c r="E172" s="17">
        <v>20</v>
      </c>
      <c r="F172" s="17" t="s">
        <v>151</v>
      </c>
      <c r="G172" s="17">
        <v>20</v>
      </c>
      <c r="H172" s="18">
        <v>2.8916869565217396</v>
      </c>
      <c r="I172" s="18">
        <f t="shared" ref="I172:I229" si="3">H172*$I$4</f>
        <v>93.256904347826108</v>
      </c>
      <c r="J172" s="19">
        <v>0</v>
      </c>
      <c r="K172" s="783" t="s">
        <v>2099</v>
      </c>
    </row>
    <row r="173" spans="1:11" ht="11.25" customHeight="1">
      <c r="A173" s="20"/>
      <c r="B173" s="42" t="s">
        <v>194</v>
      </c>
      <c r="C173" s="26">
        <v>4050300516592</v>
      </c>
      <c r="D173" s="16" t="s">
        <v>64</v>
      </c>
      <c r="E173" s="17">
        <v>35</v>
      </c>
      <c r="F173" s="17" t="s">
        <v>151</v>
      </c>
      <c r="G173" s="17">
        <v>20</v>
      </c>
      <c r="H173" s="18">
        <v>2.8916869565217396</v>
      </c>
      <c r="I173" s="18">
        <f t="shared" si="3"/>
        <v>93.256904347826108</v>
      </c>
      <c r="J173" s="19">
        <v>0</v>
      </c>
      <c r="K173" s="783" t="s">
        <v>2099</v>
      </c>
    </row>
    <row r="174" spans="1:11" ht="11.25" customHeight="1">
      <c r="A174" s="20"/>
      <c r="B174" s="42" t="s">
        <v>195</v>
      </c>
      <c r="C174" s="26">
        <v>4050300516615</v>
      </c>
      <c r="D174" s="16" t="s">
        <v>64</v>
      </c>
      <c r="E174" s="17">
        <v>35</v>
      </c>
      <c r="F174" s="17" t="s">
        <v>151</v>
      </c>
      <c r="G174" s="17">
        <v>20</v>
      </c>
      <c r="H174" s="18">
        <v>2.8916869565217396</v>
      </c>
      <c r="I174" s="18">
        <f t="shared" si="3"/>
        <v>93.256904347826108</v>
      </c>
      <c r="J174" s="19">
        <v>0</v>
      </c>
      <c r="K174" s="783" t="s">
        <v>2099</v>
      </c>
    </row>
    <row r="175" spans="1:11" ht="11.25" customHeight="1">
      <c r="A175" s="20"/>
      <c r="B175" s="42" t="s">
        <v>196</v>
      </c>
      <c r="C175" s="26">
        <v>4050300516639</v>
      </c>
      <c r="D175" s="16" t="s">
        <v>64</v>
      </c>
      <c r="E175" s="17">
        <v>35</v>
      </c>
      <c r="F175" s="17" t="s">
        <v>151</v>
      </c>
      <c r="G175" s="17">
        <v>20</v>
      </c>
      <c r="H175" s="18">
        <v>2.8916869565217396</v>
      </c>
      <c r="I175" s="18">
        <f t="shared" si="3"/>
        <v>93.256904347826108</v>
      </c>
      <c r="J175" s="19">
        <v>0</v>
      </c>
      <c r="K175" s="783" t="s">
        <v>2099</v>
      </c>
    </row>
    <row r="176" spans="1:11" ht="11.25" customHeight="1">
      <c r="A176" s="20"/>
      <c r="B176" s="42" t="s">
        <v>197</v>
      </c>
      <c r="C176" s="26">
        <v>4050300516653</v>
      </c>
      <c r="D176" s="16" t="s">
        <v>64</v>
      </c>
      <c r="E176" s="17">
        <v>35</v>
      </c>
      <c r="F176" s="17" t="s">
        <v>151</v>
      </c>
      <c r="G176" s="17">
        <v>20</v>
      </c>
      <c r="H176" s="18">
        <v>2.8916869565217396</v>
      </c>
      <c r="I176" s="18">
        <f t="shared" si="3"/>
        <v>93.256904347826108</v>
      </c>
      <c r="J176" s="19">
        <v>0</v>
      </c>
      <c r="K176" s="783" t="s">
        <v>2099</v>
      </c>
    </row>
    <row r="177" spans="1:11" ht="11.25" customHeight="1">
      <c r="A177" s="20"/>
      <c r="B177" s="42" t="s">
        <v>198</v>
      </c>
      <c r="C177" s="26">
        <v>4050300516677</v>
      </c>
      <c r="D177" s="16" t="s">
        <v>64</v>
      </c>
      <c r="E177" s="17">
        <v>50</v>
      </c>
      <c r="F177" s="17" t="s">
        <v>151</v>
      </c>
      <c r="G177" s="17">
        <v>20</v>
      </c>
      <c r="H177" s="18">
        <v>2.8916869565217396</v>
      </c>
      <c r="I177" s="18">
        <f t="shared" si="3"/>
        <v>93.256904347826108</v>
      </c>
      <c r="J177" s="19">
        <v>0</v>
      </c>
      <c r="K177" s="783" t="s">
        <v>2099</v>
      </c>
    </row>
    <row r="178" spans="1:11" ht="11.25" customHeight="1">
      <c r="A178" s="20"/>
      <c r="B178" s="42" t="s">
        <v>199</v>
      </c>
      <c r="C178" s="26">
        <v>4050300516691</v>
      </c>
      <c r="D178" s="16" t="s">
        <v>64</v>
      </c>
      <c r="E178" s="17">
        <v>50</v>
      </c>
      <c r="F178" s="17" t="s">
        <v>151</v>
      </c>
      <c r="G178" s="17">
        <v>20</v>
      </c>
      <c r="H178" s="18">
        <v>2.8916869565217396</v>
      </c>
      <c r="I178" s="18">
        <f t="shared" si="3"/>
        <v>93.256904347826108</v>
      </c>
      <c r="J178" s="19">
        <v>0</v>
      </c>
      <c r="K178" s="783" t="s">
        <v>2099</v>
      </c>
    </row>
    <row r="179" spans="1:11" ht="11.25" customHeight="1">
      <c r="A179" s="20"/>
      <c r="B179" s="42" t="s">
        <v>200</v>
      </c>
      <c r="C179" s="26">
        <v>4050300516714</v>
      </c>
      <c r="D179" s="16" t="s">
        <v>64</v>
      </c>
      <c r="E179" s="17">
        <v>50</v>
      </c>
      <c r="F179" s="17" t="s">
        <v>151</v>
      </c>
      <c r="G179" s="17">
        <v>20</v>
      </c>
      <c r="H179" s="18">
        <v>2.8916869565217396</v>
      </c>
      <c r="I179" s="18">
        <f t="shared" si="3"/>
        <v>93.256904347826108</v>
      </c>
      <c r="J179" s="19">
        <v>0</v>
      </c>
      <c r="K179" s="783" t="s">
        <v>2099</v>
      </c>
    </row>
    <row r="180" spans="1:11" ht="11.25" customHeight="1">
      <c r="A180" s="41" t="s">
        <v>201</v>
      </c>
      <c r="B180" s="56" t="s">
        <v>202</v>
      </c>
      <c r="C180" s="40">
        <v>4050300405049</v>
      </c>
      <c r="D180" s="16" t="s">
        <v>24</v>
      </c>
      <c r="E180" s="17" t="s">
        <v>203</v>
      </c>
      <c r="F180" s="17" t="s">
        <v>13</v>
      </c>
      <c r="G180" s="17">
        <v>100</v>
      </c>
      <c r="H180" s="18">
        <v>2</v>
      </c>
      <c r="I180" s="18">
        <f t="shared" si="3"/>
        <v>64.5</v>
      </c>
      <c r="J180" s="19">
        <v>0</v>
      </c>
      <c r="K180" s="783" t="s">
        <v>2099</v>
      </c>
    </row>
    <row r="181" spans="1:11" ht="11.25" customHeight="1">
      <c r="A181" s="41"/>
      <c r="B181" s="25" t="s">
        <v>204</v>
      </c>
      <c r="C181" s="26">
        <v>4050300222578</v>
      </c>
      <c r="D181" s="16" t="s">
        <v>24</v>
      </c>
      <c r="E181" s="17" t="s">
        <v>205</v>
      </c>
      <c r="F181" s="17" t="s">
        <v>13</v>
      </c>
      <c r="G181" s="17">
        <v>100</v>
      </c>
      <c r="H181" s="18">
        <v>2</v>
      </c>
      <c r="I181" s="18">
        <f t="shared" si="3"/>
        <v>64.5</v>
      </c>
      <c r="J181" s="19">
        <v>0</v>
      </c>
      <c r="K181" s="783" t="s">
        <v>2099</v>
      </c>
    </row>
    <row r="182" spans="1:11" ht="11.25" customHeight="1">
      <c r="A182" s="69"/>
      <c r="B182" s="22" t="s">
        <v>206</v>
      </c>
      <c r="C182" s="23">
        <v>4050300222608</v>
      </c>
      <c r="D182" s="16" t="s">
        <v>24</v>
      </c>
      <c r="E182" s="17" t="s">
        <v>207</v>
      </c>
      <c r="F182" s="17" t="s">
        <v>13</v>
      </c>
      <c r="G182" s="17">
        <v>100</v>
      </c>
      <c r="H182" s="18">
        <v>2.351818181818182</v>
      </c>
      <c r="I182" s="18">
        <f t="shared" si="3"/>
        <v>75.846136363636376</v>
      </c>
      <c r="J182" s="19">
        <v>0</v>
      </c>
      <c r="K182" s="783" t="s">
        <v>2099</v>
      </c>
    </row>
    <row r="183" spans="1:11" s="35" customFormat="1" ht="11.25" customHeight="1">
      <c r="A183" s="11" t="s">
        <v>208</v>
      </c>
      <c r="B183" s="12"/>
      <c r="C183" s="12"/>
      <c r="D183" s="16"/>
      <c r="E183" s="17"/>
      <c r="F183" s="17"/>
      <c r="G183" s="17"/>
      <c r="H183" s="18"/>
      <c r="I183" s="18"/>
      <c r="J183" s="19"/>
      <c r="K183" s="781"/>
    </row>
    <row r="184" spans="1:11" ht="11.25" customHeight="1">
      <c r="A184" s="20" t="s">
        <v>209</v>
      </c>
      <c r="B184" s="25" t="s">
        <v>210</v>
      </c>
      <c r="C184" s="26">
        <v>4050300005997</v>
      </c>
      <c r="D184" s="16" t="s">
        <v>211</v>
      </c>
      <c r="E184" s="17">
        <v>7</v>
      </c>
      <c r="F184" s="17" t="s">
        <v>212</v>
      </c>
      <c r="G184" s="17">
        <v>10</v>
      </c>
      <c r="H184" s="18">
        <v>1.8075826086956523</v>
      </c>
      <c r="I184" s="18">
        <f t="shared" si="3"/>
        <v>58.294539130434785</v>
      </c>
      <c r="J184" s="19">
        <v>0</v>
      </c>
      <c r="K184" s="783" t="s">
        <v>2099</v>
      </c>
    </row>
    <row r="185" spans="1:11" ht="11.25" customHeight="1">
      <c r="A185" s="20"/>
      <c r="B185" s="25" t="s">
        <v>213</v>
      </c>
      <c r="C185" s="26">
        <v>4050300010571</v>
      </c>
      <c r="D185" s="16" t="s">
        <v>211</v>
      </c>
      <c r="E185" s="17">
        <v>7</v>
      </c>
      <c r="F185" s="17" t="s">
        <v>212</v>
      </c>
      <c r="G185" s="17">
        <v>10</v>
      </c>
      <c r="H185" s="18">
        <v>1.7574956521739136</v>
      </c>
      <c r="I185" s="18">
        <f t="shared" si="3"/>
        <v>56.67923478260871</v>
      </c>
      <c r="J185" s="19">
        <v>0</v>
      </c>
      <c r="K185" s="781"/>
    </row>
    <row r="186" spans="1:11" ht="11.25" customHeight="1">
      <c r="A186" s="20"/>
      <c r="B186" s="25" t="s">
        <v>214</v>
      </c>
      <c r="C186" s="26">
        <v>4050300006000</v>
      </c>
      <c r="D186" s="16" t="s">
        <v>211</v>
      </c>
      <c r="E186" s="17">
        <v>9</v>
      </c>
      <c r="F186" s="17" t="s">
        <v>212</v>
      </c>
      <c r="G186" s="17">
        <v>10</v>
      </c>
      <c r="H186" s="18">
        <v>1.7574956521739136</v>
      </c>
      <c r="I186" s="18">
        <f t="shared" si="3"/>
        <v>56.67923478260871</v>
      </c>
      <c r="J186" s="19">
        <v>0</v>
      </c>
      <c r="K186" s="783" t="s">
        <v>2099</v>
      </c>
    </row>
    <row r="187" spans="1:11" ht="11.25" customHeight="1">
      <c r="A187" s="20"/>
      <c r="B187" s="25" t="s">
        <v>215</v>
      </c>
      <c r="C187" s="26">
        <v>4050300025742</v>
      </c>
      <c r="D187" s="16" t="s">
        <v>211</v>
      </c>
      <c r="E187" s="17">
        <v>9</v>
      </c>
      <c r="F187" s="17" t="s">
        <v>216</v>
      </c>
      <c r="G187" s="17">
        <v>10</v>
      </c>
      <c r="H187" s="18">
        <v>1.7574956521739136</v>
      </c>
      <c r="I187" s="18">
        <f t="shared" si="3"/>
        <v>56.67923478260871</v>
      </c>
      <c r="J187" s="19">
        <v>0</v>
      </c>
      <c r="K187" s="783" t="s">
        <v>2099</v>
      </c>
    </row>
    <row r="188" spans="1:11" ht="11.25" customHeight="1">
      <c r="A188" s="20"/>
      <c r="B188" s="25" t="s">
        <v>217</v>
      </c>
      <c r="C188" s="26">
        <v>4050300010588</v>
      </c>
      <c r="D188" s="16" t="s">
        <v>211</v>
      </c>
      <c r="E188" s="17">
        <v>9</v>
      </c>
      <c r="F188" s="17" t="s">
        <v>212</v>
      </c>
      <c r="G188" s="17">
        <v>10</v>
      </c>
      <c r="H188" s="18">
        <v>1.7574956521739136</v>
      </c>
      <c r="I188" s="18">
        <f t="shared" si="3"/>
        <v>56.67923478260871</v>
      </c>
      <c r="J188" s="19">
        <v>0</v>
      </c>
      <c r="K188" s="781"/>
    </row>
    <row r="189" spans="1:11" ht="11.25" customHeight="1">
      <c r="A189" s="20"/>
      <c r="B189" s="25" t="s">
        <v>218</v>
      </c>
      <c r="C189" s="26">
        <v>4050300355320</v>
      </c>
      <c r="D189" s="16" t="s">
        <v>211</v>
      </c>
      <c r="E189" s="17">
        <v>9</v>
      </c>
      <c r="F189" s="17" t="s">
        <v>212</v>
      </c>
      <c r="G189" s="17">
        <v>10</v>
      </c>
      <c r="H189" s="18">
        <v>1.8665739130434782</v>
      </c>
      <c r="I189" s="18">
        <f t="shared" si="3"/>
        <v>60.197008695652173</v>
      </c>
      <c r="J189" s="19">
        <v>0</v>
      </c>
      <c r="K189" s="783" t="s">
        <v>2099</v>
      </c>
    </row>
    <row r="190" spans="1:11" ht="11.25" customHeight="1">
      <c r="A190" s="20"/>
      <c r="B190" s="25" t="s">
        <v>219</v>
      </c>
      <c r="C190" s="26">
        <v>4050300006017</v>
      </c>
      <c r="D190" s="16" t="s">
        <v>211</v>
      </c>
      <c r="E190" s="17">
        <v>11</v>
      </c>
      <c r="F190" s="17" t="s">
        <v>212</v>
      </c>
      <c r="G190" s="17">
        <v>10</v>
      </c>
      <c r="H190" s="18">
        <v>1.8665739130434782</v>
      </c>
      <c r="I190" s="18">
        <f t="shared" si="3"/>
        <v>60.197008695652173</v>
      </c>
      <c r="J190" s="19">
        <v>0</v>
      </c>
      <c r="K190" s="783" t="s">
        <v>2099</v>
      </c>
    </row>
    <row r="191" spans="1:11" ht="11.25" customHeight="1">
      <c r="A191" s="20"/>
      <c r="B191" s="25" t="s">
        <v>220</v>
      </c>
      <c r="C191" s="26">
        <v>4050300025759</v>
      </c>
      <c r="D191" s="16" t="s">
        <v>211</v>
      </c>
      <c r="E191" s="17">
        <v>11</v>
      </c>
      <c r="F191" s="17" t="s">
        <v>212</v>
      </c>
      <c r="G191" s="17">
        <v>10</v>
      </c>
      <c r="H191" s="18">
        <v>1.8665739130434782</v>
      </c>
      <c r="I191" s="18">
        <f t="shared" si="3"/>
        <v>60.197008695652173</v>
      </c>
      <c r="J191" s="19">
        <v>0</v>
      </c>
      <c r="K191" s="781"/>
    </row>
    <row r="192" spans="1:11" ht="11.25" customHeight="1">
      <c r="A192" s="20"/>
      <c r="B192" s="25" t="s">
        <v>221</v>
      </c>
      <c r="C192" s="26">
        <v>4050300010618</v>
      </c>
      <c r="D192" s="16" t="s">
        <v>211</v>
      </c>
      <c r="E192" s="17">
        <v>11</v>
      </c>
      <c r="F192" s="17" t="s">
        <v>212</v>
      </c>
      <c r="G192" s="17">
        <v>10</v>
      </c>
      <c r="H192" s="18">
        <v>1.8665739130434782</v>
      </c>
      <c r="I192" s="18">
        <f t="shared" si="3"/>
        <v>60.197008695652173</v>
      </c>
      <c r="J192" s="19">
        <v>0</v>
      </c>
      <c r="K192" s="781"/>
    </row>
    <row r="193" spans="1:11" ht="11.25" customHeight="1">
      <c r="A193" s="20"/>
      <c r="B193" s="25" t="s">
        <v>222</v>
      </c>
      <c r="C193" s="26">
        <v>4050300112374</v>
      </c>
      <c r="D193" s="16" t="s">
        <v>211</v>
      </c>
      <c r="E193" s="17">
        <v>11</v>
      </c>
      <c r="F193" s="17" t="s">
        <v>212</v>
      </c>
      <c r="G193" s="17">
        <v>10</v>
      </c>
      <c r="H193" s="18">
        <v>1.8665739130434782</v>
      </c>
      <c r="I193" s="18">
        <f t="shared" si="3"/>
        <v>60.197008695652173</v>
      </c>
      <c r="J193" s="19">
        <v>0</v>
      </c>
      <c r="K193" s="783" t="s">
        <v>2099</v>
      </c>
    </row>
    <row r="194" spans="1:11" ht="11.25" customHeight="1">
      <c r="A194" s="20"/>
      <c r="B194" s="25" t="s">
        <v>223</v>
      </c>
      <c r="C194" s="26">
        <v>4050300017648</v>
      </c>
      <c r="D194" s="16" t="s">
        <v>211</v>
      </c>
      <c r="E194" s="17">
        <v>7</v>
      </c>
      <c r="F194" s="17" t="s">
        <v>224</v>
      </c>
      <c r="G194" s="17">
        <v>10</v>
      </c>
      <c r="H194" s="18">
        <v>1.8665739130434782</v>
      </c>
      <c r="I194" s="18">
        <f t="shared" si="3"/>
        <v>60.197008695652173</v>
      </c>
      <c r="J194" s="19">
        <v>0</v>
      </c>
      <c r="K194" s="783" t="s">
        <v>2099</v>
      </c>
    </row>
    <row r="195" spans="1:11" ht="11.25" customHeight="1">
      <c r="A195" s="20"/>
      <c r="B195" s="25" t="s">
        <v>225</v>
      </c>
      <c r="C195" s="26">
        <v>4050300591988</v>
      </c>
      <c r="D195" s="16" t="s">
        <v>211</v>
      </c>
      <c r="E195" s="17">
        <v>7</v>
      </c>
      <c r="F195" s="17" t="s">
        <v>224</v>
      </c>
      <c r="G195" s="17">
        <v>10</v>
      </c>
      <c r="H195" s="18">
        <v>1.8665739130434782</v>
      </c>
      <c r="I195" s="18">
        <f t="shared" si="3"/>
        <v>60.197008695652173</v>
      </c>
      <c r="J195" s="19">
        <v>0</v>
      </c>
      <c r="K195" s="783" t="s">
        <v>2099</v>
      </c>
    </row>
    <row r="196" spans="1:11" ht="11.25" customHeight="1">
      <c r="A196" s="20"/>
      <c r="B196" s="25" t="s">
        <v>226</v>
      </c>
      <c r="C196" s="26">
        <v>4050300020167</v>
      </c>
      <c r="D196" s="16" t="s">
        <v>211</v>
      </c>
      <c r="E196" s="17">
        <v>7</v>
      </c>
      <c r="F196" s="17" t="s">
        <v>224</v>
      </c>
      <c r="G196" s="17">
        <v>10</v>
      </c>
      <c r="H196" s="18">
        <v>1.8665739130434782</v>
      </c>
      <c r="I196" s="18">
        <f t="shared" si="3"/>
        <v>60.197008695652173</v>
      </c>
      <c r="J196" s="19">
        <v>0</v>
      </c>
      <c r="K196" s="781"/>
    </row>
    <row r="197" spans="1:11" ht="11.25" customHeight="1">
      <c r="A197" s="20"/>
      <c r="B197" s="25" t="s">
        <v>227</v>
      </c>
      <c r="C197" s="26">
        <v>4050300017655</v>
      </c>
      <c r="D197" s="16" t="s">
        <v>211</v>
      </c>
      <c r="E197" s="17">
        <v>9</v>
      </c>
      <c r="F197" s="17" t="s">
        <v>224</v>
      </c>
      <c r="G197" s="17">
        <v>10</v>
      </c>
      <c r="H197" s="18">
        <v>1.8665739130434782</v>
      </c>
      <c r="I197" s="18">
        <f t="shared" si="3"/>
        <v>60.197008695652173</v>
      </c>
      <c r="J197" s="19">
        <v>0</v>
      </c>
      <c r="K197" s="783" t="s">
        <v>2099</v>
      </c>
    </row>
    <row r="198" spans="1:11" ht="11.25" customHeight="1">
      <c r="A198" s="20"/>
      <c r="B198" s="25" t="s">
        <v>228</v>
      </c>
      <c r="C198" s="26">
        <v>4050300589398</v>
      </c>
      <c r="D198" s="16" t="s">
        <v>211</v>
      </c>
      <c r="E198" s="17">
        <v>9</v>
      </c>
      <c r="F198" s="17" t="s">
        <v>224</v>
      </c>
      <c r="G198" s="17">
        <v>10</v>
      </c>
      <c r="H198" s="18">
        <v>1.8665739130434782</v>
      </c>
      <c r="I198" s="18">
        <f t="shared" si="3"/>
        <v>60.197008695652173</v>
      </c>
      <c r="J198" s="19">
        <v>0</v>
      </c>
      <c r="K198" s="783" t="s">
        <v>2099</v>
      </c>
    </row>
    <row r="199" spans="1:11" ht="11.25" customHeight="1">
      <c r="A199" s="20"/>
      <c r="B199" s="25" t="s">
        <v>229</v>
      </c>
      <c r="C199" s="26">
        <v>4050300020174</v>
      </c>
      <c r="D199" s="16" t="s">
        <v>211</v>
      </c>
      <c r="E199" s="17">
        <v>9</v>
      </c>
      <c r="F199" s="17" t="s">
        <v>224</v>
      </c>
      <c r="G199" s="17">
        <v>10</v>
      </c>
      <c r="H199" s="18">
        <v>1.8665739130434782</v>
      </c>
      <c r="I199" s="18">
        <f t="shared" si="3"/>
        <v>60.197008695652173</v>
      </c>
      <c r="J199" s="19">
        <v>0</v>
      </c>
      <c r="K199" s="781"/>
    </row>
    <row r="200" spans="1:11" ht="11.25" customHeight="1">
      <c r="A200" s="20"/>
      <c r="B200" s="25" t="s">
        <v>230</v>
      </c>
      <c r="C200" s="26">
        <v>4050300017662</v>
      </c>
      <c r="D200" s="16" t="s">
        <v>211</v>
      </c>
      <c r="E200" s="17">
        <v>11</v>
      </c>
      <c r="F200" s="17" t="s">
        <v>224</v>
      </c>
      <c r="G200" s="17">
        <v>10</v>
      </c>
      <c r="H200" s="18">
        <v>1.8665739130434782</v>
      </c>
      <c r="I200" s="18">
        <f t="shared" si="3"/>
        <v>60.197008695652173</v>
      </c>
      <c r="J200" s="19">
        <v>0</v>
      </c>
      <c r="K200" s="783" t="s">
        <v>2099</v>
      </c>
    </row>
    <row r="201" spans="1:11" ht="11.25" customHeight="1">
      <c r="A201" s="20"/>
      <c r="B201" s="25" t="s">
        <v>231</v>
      </c>
      <c r="C201" s="26">
        <v>4050300589374</v>
      </c>
      <c r="D201" s="16" t="s">
        <v>211</v>
      </c>
      <c r="E201" s="17">
        <v>11</v>
      </c>
      <c r="F201" s="17" t="s">
        <v>224</v>
      </c>
      <c r="G201" s="17">
        <v>10</v>
      </c>
      <c r="H201" s="18">
        <v>1.8665739130434782</v>
      </c>
      <c r="I201" s="18">
        <f t="shared" si="3"/>
        <v>60.197008695652173</v>
      </c>
      <c r="J201" s="19">
        <v>0</v>
      </c>
      <c r="K201" s="783" t="s">
        <v>2099</v>
      </c>
    </row>
    <row r="202" spans="1:11" ht="11.25" customHeight="1">
      <c r="A202" s="21"/>
      <c r="B202" s="22" t="s">
        <v>232</v>
      </c>
      <c r="C202" s="23">
        <v>4050300020181</v>
      </c>
      <c r="D202" s="16" t="s">
        <v>211</v>
      </c>
      <c r="E202" s="17">
        <v>11</v>
      </c>
      <c r="F202" s="17" t="s">
        <v>224</v>
      </c>
      <c r="G202" s="17">
        <v>10</v>
      </c>
      <c r="H202" s="18">
        <v>1.8665739130434782</v>
      </c>
      <c r="I202" s="18">
        <f t="shared" si="3"/>
        <v>60.197008695652173</v>
      </c>
      <c r="J202" s="19">
        <v>0</v>
      </c>
      <c r="K202" s="781"/>
    </row>
    <row r="203" spans="1:11" ht="11.25" customHeight="1">
      <c r="A203" s="38" t="s">
        <v>233</v>
      </c>
      <c r="B203" s="62" t="s">
        <v>234</v>
      </c>
      <c r="C203" s="63">
        <v>4050300010748</v>
      </c>
      <c r="D203" s="16" t="s">
        <v>211</v>
      </c>
      <c r="E203" s="17">
        <v>18</v>
      </c>
      <c r="F203" s="17" t="s">
        <v>235</v>
      </c>
      <c r="G203" s="17">
        <v>10</v>
      </c>
      <c r="H203" s="18">
        <v>3.7342608695652175</v>
      </c>
      <c r="I203" s="18">
        <f t="shared" si="3"/>
        <v>120.42991304347827</v>
      </c>
      <c r="J203" s="19">
        <v>0</v>
      </c>
      <c r="K203" s="783" t="s">
        <v>2099</v>
      </c>
    </row>
    <row r="204" spans="1:11" ht="11.25" customHeight="1">
      <c r="A204" s="41"/>
      <c r="B204" s="25" t="s">
        <v>236</v>
      </c>
      <c r="C204" s="26">
        <v>4050300010731</v>
      </c>
      <c r="D204" s="16" t="s">
        <v>211</v>
      </c>
      <c r="E204" s="17">
        <v>18</v>
      </c>
      <c r="F204" s="17" t="s">
        <v>235</v>
      </c>
      <c r="G204" s="17">
        <v>10</v>
      </c>
      <c r="H204" s="18">
        <v>3.7342608695652175</v>
      </c>
      <c r="I204" s="18">
        <f t="shared" si="3"/>
        <v>120.42991304347827</v>
      </c>
      <c r="J204" s="19">
        <v>0</v>
      </c>
      <c r="K204" s="781"/>
    </row>
    <row r="205" spans="1:11" ht="11.25" customHeight="1">
      <c r="A205" s="41"/>
      <c r="B205" s="25" t="s">
        <v>237</v>
      </c>
      <c r="C205" s="26">
        <v>4050300010724</v>
      </c>
      <c r="D205" s="16" t="s">
        <v>211</v>
      </c>
      <c r="E205" s="17">
        <v>18</v>
      </c>
      <c r="F205" s="17" t="s">
        <v>235</v>
      </c>
      <c r="G205" s="17">
        <v>10</v>
      </c>
      <c r="H205" s="18">
        <v>3.7342608695652175</v>
      </c>
      <c r="I205" s="18">
        <f t="shared" si="3"/>
        <v>120.42991304347827</v>
      </c>
      <c r="J205" s="19">
        <v>0</v>
      </c>
      <c r="K205" s="781"/>
    </row>
    <row r="206" spans="1:11" ht="11.25" customHeight="1">
      <c r="A206" s="41"/>
      <c r="B206" s="25" t="s">
        <v>238</v>
      </c>
      <c r="C206" s="26">
        <v>4050300010779</v>
      </c>
      <c r="D206" s="16" t="s">
        <v>211</v>
      </c>
      <c r="E206" s="17">
        <v>24</v>
      </c>
      <c r="F206" s="17" t="s">
        <v>235</v>
      </c>
      <c r="G206" s="17">
        <v>10</v>
      </c>
      <c r="H206" s="18">
        <v>3.7175652173913045</v>
      </c>
      <c r="I206" s="18">
        <f t="shared" si="3"/>
        <v>119.89147826086958</v>
      </c>
      <c r="J206" s="19">
        <v>0</v>
      </c>
      <c r="K206" s="783" t="s">
        <v>2099</v>
      </c>
    </row>
    <row r="207" spans="1:11" ht="11.25" customHeight="1">
      <c r="A207" s="41"/>
      <c r="B207" s="25" t="s">
        <v>239</v>
      </c>
      <c r="C207" s="26">
        <v>4050300010762</v>
      </c>
      <c r="D207" s="16" t="s">
        <v>211</v>
      </c>
      <c r="E207" s="17">
        <v>24</v>
      </c>
      <c r="F207" s="17" t="s">
        <v>235</v>
      </c>
      <c r="G207" s="17">
        <v>10</v>
      </c>
      <c r="H207" s="18">
        <v>3.7175652173913045</v>
      </c>
      <c r="I207" s="18">
        <f t="shared" si="3"/>
        <v>119.89147826086958</v>
      </c>
      <c r="J207" s="19">
        <v>0</v>
      </c>
      <c r="K207" s="781"/>
    </row>
    <row r="208" spans="1:11" ht="11.25" customHeight="1">
      <c r="A208" s="41"/>
      <c r="B208" s="25" t="s">
        <v>240</v>
      </c>
      <c r="C208" s="26">
        <v>4050300010755</v>
      </c>
      <c r="D208" s="16" t="s">
        <v>211</v>
      </c>
      <c r="E208" s="17">
        <v>24</v>
      </c>
      <c r="F208" s="17" t="s">
        <v>235</v>
      </c>
      <c r="G208" s="17">
        <v>10</v>
      </c>
      <c r="H208" s="18">
        <v>3.7832347826086967</v>
      </c>
      <c r="I208" s="18">
        <f t="shared" si="3"/>
        <v>122.00932173913047</v>
      </c>
      <c r="J208" s="19">
        <v>0</v>
      </c>
      <c r="K208" s="781"/>
    </row>
    <row r="209" spans="1:11" ht="11.25" customHeight="1">
      <c r="A209" s="41"/>
      <c r="B209" s="25" t="s">
        <v>241</v>
      </c>
      <c r="C209" s="26">
        <v>4050300010809</v>
      </c>
      <c r="D209" s="16" t="s">
        <v>211</v>
      </c>
      <c r="E209" s="17">
        <v>36</v>
      </c>
      <c r="F209" s="17" t="s">
        <v>235</v>
      </c>
      <c r="G209" s="17">
        <v>10</v>
      </c>
      <c r="H209" s="18">
        <v>4.0459130434782606</v>
      </c>
      <c r="I209" s="18">
        <f t="shared" si="3"/>
        <v>130.48069565217389</v>
      </c>
      <c r="J209" s="19">
        <v>0</v>
      </c>
      <c r="K209" s="783" t="s">
        <v>2099</v>
      </c>
    </row>
    <row r="210" spans="1:11" ht="11.25" customHeight="1">
      <c r="A210" s="41"/>
      <c r="B210" s="25" t="s">
        <v>242</v>
      </c>
      <c r="C210" s="26">
        <v>4050300010793</v>
      </c>
      <c r="D210" s="16" t="s">
        <v>211</v>
      </c>
      <c r="E210" s="17">
        <v>36</v>
      </c>
      <c r="F210" s="17" t="s">
        <v>235</v>
      </c>
      <c r="G210" s="17">
        <v>10</v>
      </c>
      <c r="H210" s="18">
        <v>4.0459130434782606</v>
      </c>
      <c r="I210" s="18">
        <f t="shared" si="3"/>
        <v>130.48069565217389</v>
      </c>
      <c r="J210" s="19">
        <v>0</v>
      </c>
      <c r="K210" s="781"/>
    </row>
    <row r="211" spans="1:11" ht="11.25" customHeight="1">
      <c r="A211" s="41"/>
      <c r="B211" s="67" t="s">
        <v>243</v>
      </c>
      <c r="C211" s="68">
        <v>4050300295930</v>
      </c>
      <c r="D211" s="16" t="s">
        <v>211</v>
      </c>
      <c r="E211" s="17">
        <v>36</v>
      </c>
      <c r="F211" s="17" t="s">
        <v>235</v>
      </c>
      <c r="G211" s="17">
        <v>10</v>
      </c>
      <c r="H211" s="18">
        <v>4.0459130434782606</v>
      </c>
      <c r="I211" s="18">
        <f t="shared" si="3"/>
        <v>130.48069565217389</v>
      </c>
      <c r="J211" s="19">
        <v>0</v>
      </c>
      <c r="K211" s="783" t="s">
        <v>2099</v>
      </c>
    </row>
    <row r="212" spans="1:11" ht="11.25" customHeight="1">
      <c r="A212" s="41"/>
      <c r="B212" s="25" t="s">
        <v>244</v>
      </c>
      <c r="C212" s="26">
        <v>4050300010786</v>
      </c>
      <c r="D212" s="16" t="s">
        <v>211</v>
      </c>
      <c r="E212" s="17">
        <v>36</v>
      </c>
      <c r="F212" s="17" t="s">
        <v>235</v>
      </c>
      <c r="G212" s="17">
        <v>10</v>
      </c>
      <c r="H212" s="18">
        <v>4.0459130434782606</v>
      </c>
      <c r="I212" s="18">
        <f t="shared" si="3"/>
        <v>130.48069565217389</v>
      </c>
      <c r="J212" s="19">
        <v>0</v>
      </c>
      <c r="K212" s="781"/>
    </row>
    <row r="213" spans="1:11" ht="11.25" customHeight="1">
      <c r="A213" s="41"/>
      <c r="B213" s="25" t="s">
        <v>245</v>
      </c>
      <c r="C213" s="26">
        <v>4050300328263</v>
      </c>
      <c r="D213" s="16" t="s">
        <v>211</v>
      </c>
      <c r="E213" s="17">
        <v>36</v>
      </c>
      <c r="F213" s="17" t="s">
        <v>235</v>
      </c>
      <c r="G213" s="17">
        <v>10</v>
      </c>
      <c r="H213" s="18">
        <v>4.0459130434782606</v>
      </c>
      <c r="I213" s="18">
        <f t="shared" si="3"/>
        <v>130.48069565217389</v>
      </c>
      <c r="J213" s="19">
        <v>0</v>
      </c>
      <c r="K213" s="783" t="s">
        <v>2099</v>
      </c>
    </row>
    <row r="214" spans="1:11" ht="11.25" customHeight="1">
      <c r="A214" s="41"/>
      <c r="B214" s="25" t="s">
        <v>246</v>
      </c>
      <c r="C214" s="26">
        <v>4050300322285</v>
      </c>
      <c r="D214" s="16" t="s">
        <v>211</v>
      </c>
      <c r="E214" s="17">
        <v>40</v>
      </c>
      <c r="F214" s="17" t="s">
        <v>235</v>
      </c>
      <c r="G214" s="17">
        <v>10</v>
      </c>
      <c r="H214" s="18">
        <v>4.2774260869565222</v>
      </c>
      <c r="I214" s="18">
        <f t="shared" si="3"/>
        <v>137.94699130434785</v>
      </c>
      <c r="J214" s="19">
        <v>0</v>
      </c>
      <c r="K214" s="783" t="s">
        <v>2099</v>
      </c>
    </row>
    <row r="215" spans="1:11" ht="11.25" customHeight="1">
      <c r="A215" s="41"/>
      <c r="B215" s="25" t="s">
        <v>247</v>
      </c>
      <c r="C215" s="26">
        <v>4050300298894</v>
      </c>
      <c r="D215" s="16" t="s">
        <v>211</v>
      </c>
      <c r="E215" s="17">
        <v>40</v>
      </c>
      <c r="F215" s="17" t="s">
        <v>235</v>
      </c>
      <c r="G215" s="17">
        <v>10</v>
      </c>
      <c r="H215" s="18">
        <v>4.2774260869565222</v>
      </c>
      <c r="I215" s="18">
        <f t="shared" si="3"/>
        <v>137.94699130434785</v>
      </c>
      <c r="J215" s="19">
        <v>0</v>
      </c>
      <c r="K215" s="783" t="s">
        <v>2099</v>
      </c>
    </row>
    <row r="216" spans="1:11" ht="11.25" customHeight="1">
      <c r="A216" s="41"/>
      <c r="B216" s="67" t="s">
        <v>248</v>
      </c>
      <c r="C216" s="68">
        <v>4050300295954</v>
      </c>
      <c r="D216" s="16" t="s">
        <v>211</v>
      </c>
      <c r="E216" s="17">
        <v>40</v>
      </c>
      <c r="F216" s="17" t="s">
        <v>235</v>
      </c>
      <c r="G216" s="17">
        <v>10</v>
      </c>
      <c r="H216" s="18">
        <v>4.2774260869565222</v>
      </c>
      <c r="I216" s="18">
        <f t="shared" si="3"/>
        <v>137.94699130434785</v>
      </c>
      <c r="J216" s="19">
        <v>0</v>
      </c>
      <c r="K216" s="783" t="s">
        <v>2099</v>
      </c>
    </row>
    <row r="217" spans="1:11" ht="11.25" customHeight="1">
      <c r="A217" s="41"/>
      <c r="B217" s="25" t="s">
        <v>249</v>
      </c>
      <c r="C217" s="26">
        <v>4050300279909</v>
      </c>
      <c r="D217" s="16" t="s">
        <v>211</v>
      </c>
      <c r="E217" s="17">
        <v>40</v>
      </c>
      <c r="F217" s="17" t="s">
        <v>235</v>
      </c>
      <c r="G217" s="17">
        <v>10</v>
      </c>
      <c r="H217" s="18">
        <v>4.2818782608695649</v>
      </c>
      <c r="I217" s="18">
        <f t="shared" si="3"/>
        <v>138.09057391304347</v>
      </c>
      <c r="J217" s="19">
        <v>0</v>
      </c>
      <c r="K217" s="783" t="s">
        <v>2099</v>
      </c>
    </row>
    <row r="218" spans="1:11" ht="11.25" customHeight="1">
      <c r="A218" s="41"/>
      <c r="B218" s="25" t="s">
        <v>250</v>
      </c>
      <c r="C218" s="26">
        <v>4050300592008</v>
      </c>
      <c r="D218" s="16" t="s">
        <v>211</v>
      </c>
      <c r="E218" s="17">
        <v>40</v>
      </c>
      <c r="F218" s="17" t="s">
        <v>235</v>
      </c>
      <c r="G218" s="17">
        <v>10</v>
      </c>
      <c r="H218" s="18">
        <v>4.2818782608695649</v>
      </c>
      <c r="I218" s="18">
        <f t="shared" si="3"/>
        <v>138.09057391304347</v>
      </c>
      <c r="J218" s="19">
        <v>0</v>
      </c>
      <c r="K218" s="783" t="s">
        <v>2099</v>
      </c>
    </row>
    <row r="219" spans="1:11" ht="11.25" customHeight="1">
      <c r="A219" s="41"/>
      <c r="B219" s="25" t="s">
        <v>251</v>
      </c>
      <c r="C219" s="26">
        <v>4050300315881</v>
      </c>
      <c r="D219" s="16" t="s">
        <v>211</v>
      </c>
      <c r="E219" s="17">
        <v>55</v>
      </c>
      <c r="F219" s="17" t="s">
        <v>235</v>
      </c>
      <c r="G219" s="17">
        <v>10</v>
      </c>
      <c r="H219" s="18">
        <v>3.9312695652173919</v>
      </c>
      <c r="I219" s="18">
        <f t="shared" si="3"/>
        <v>126.78344347826089</v>
      </c>
      <c r="J219" s="19">
        <v>0</v>
      </c>
      <c r="K219" s="783" t="s">
        <v>2099</v>
      </c>
    </row>
    <row r="220" spans="1:11" ht="11.25" customHeight="1">
      <c r="A220" s="41"/>
      <c r="B220" s="25" t="s">
        <v>252</v>
      </c>
      <c r="C220" s="26">
        <v>4050300298917</v>
      </c>
      <c r="D220" s="16" t="s">
        <v>211</v>
      </c>
      <c r="E220" s="17">
        <v>55</v>
      </c>
      <c r="F220" s="17" t="s">
        <v>235</v>
      </c>
      <c r="G220" s="17">
        <v>10</v>
      </c>
      <c r="H220" s="18">
        <v>3.9312695652173919</v>
      </c>
      <c r="I220" s="18">
        <f t="shared" si="3"/>
        <v>126.78344347826089</v>
      </c>
      <c r="J220" s="19">
        <v>0</v>
      </c>
      <c r="K220" s="781"/>
    </row>
    <row r="221" spans="1:11" ht="11.25" customHeight="1">
      <c r="A221" s="41"/>
      <c r="B221" s="67" t="s">
        <v>253</v>
      </c>
      <c r="C221" s="68">
        <v>4050300295978</v>
      </c>
      <c r="D221" s="16" t="s">
        <v>211</v>
      </c>
      <c r="E221" s="17">
        <v>55</v>
      </c>
      <c r="F221" s="17" t="s">
        <v>235</v>
      </c>
      <c r="G221" s="17">
        <v>10</v>
      </c>
      <c r="H221" s="18">
        <v>3.9312695652173919</v>
      </c>
      <c r="I221" s="18">
        <f t="shared" si="3"/>
        <v>126.78344347826089</v>
      </c>
      <c r="J221" s="19">
        <v>0</v>
      </c>
      <c r="K221" s="783" t="s">
        <v>2099</v>
      </c>
    </row>
    <row r="222" spans="1:11" ht="11.25" customHeight="1">
      <c r="A222" s="41"/>
      <c r="B222" s="25" t="s">
        <v>254</v>
      </c>
      <c r="C222" s="26">
        <v>4050300295879</v>
      </c>
      <c r="D222" s="16" t="s">
        <v>211</v>
      </c>
      <c r="E222" s="17">
        <v>55</v>
      </c>
      <c r="F222" s="17" t="s">
        <v>235</v>
      </c>
      <c r="G222" s="17">
        <v>10</v>
      </c>
      <c r="H222" s="18">
        <v>3.9312695652173919</v>
      </c>
      <c r="I222" s="18">
        <f t="shared" si="3"/>
        <v>126.78344347826089</v>
      </c>
      <c r="J222" s="19">
        <v>0</v>
      </c>
      <c r="K222" s="781"/>
    </row>
    <row r="223" spans="1:11" ht="11.25" customHeight="1">
      <c r="A223" s="41"/>
      <c r="B223" s="25" t="s">
        <v>255</v>
      </c>
      <c r="C223" s="26">
        <v>4050300553900</v>
      </c>
      <c r="D223" s="16" t="s">
        <v>211</v>
      </c>
      <c r="E223" s="17">
        <v>55</v>
      </c>
      <c r="F223" s="17" t="s">
        <v>235</v>
      </c>
      <c r="G223" s="17">
        <v>10</v>
      </c>
      <c r="H223" s="18">
        <v>3.9312695652173919</v>
      </c>
      <c r="I223" s="18">
        <f t="shared" si="3"/>
        <v>126.78344347826089</v>
      </c>
      <c r="J223" s="19">
        <v>0</v>
      </c>
      <c r="K223" s="783" t="s">
        <v>2099</v>
      </c>
    </row>
    <row r="224" spans="1:11" ht="11.25" customHeight="1">
      <c r="A224" s="41"/>
      <c r="B224" s="25" t="s">
        <v>256</v>
      </c>
      <c r="C224" s="26">
        <v>4050300665467</v>
      </c>
      <c r="D224" s="16" t="s">
        <v>211</v>
      </c>
      <c r="E224" s="17">
        <v>80</v>
      </c>
      <c r="F224" s="17" t="s">
        <v>235</v>
      </c>
      <c r="G224" s="17">
        <v>10</v>
      </c>
      <c r="H224" s="18">
        <v>5.1166608695652185</v>
      </c>
      <c r="I224" s="18">
        <f t="shared" si="3"/>
        <v>165.01231304347829</v>
      </c>
      <c r="J224" s="19">
        <v>0</v>
      </c>
      <c r="K224" s="783" t="s">
        <v>2099</v>
      </c>
    </row>
    <row r="225" spans="1:11" ht="11.25" customHeight="1">
      <c r="A225" s="50"/>
      <c r="B225" s="22" t="s">
        <v>257</v>
      </c>
      <c r="C225" s="23">
        <v>4050300665481</v>
      </c>
      <c r="D225" s="16" t="s">
        <v>211</v>
      </c>
      <c r="E225" s="17">
        <v>80</v>
      </c>
      <c r="F225" s="17" t="s">
        <v>235</v>
      </c>
      <c r="G225" s="17">
        <v>10</v>
      </c>
      <c r="H225" s="18">
        <v>5.1166608695652185</v>
      </c>
      <c r="I225" s="18">
        <f t="shared" si="3"/>
        <v>165.01231304347829</v>
      </c>
      <c r="J225" s="19">
        <v>0</v>
      </c>
      <c r="K225" s="783" t="s">
        <v>2099</v>
      </c>
    </row>
    <row r="226" spans="1:11" ht="11.25" customHeight="1">
      <c r="A226" s="38" t="s">
        <v>258</v>
      </c>
      <c r="B226" s="56" t="s">
        <v>259</v>
      </c>
      <c r="C226" s="40">
        <v>4050300018324</v>
      </c>
      <c r="D226" s="16" t="s">
        <v>211</v>
      </c>
      <c r="E226" s="17">
        <v>18</v>
      </c>
      <c r="F226" s="17" t="s">
        <v>235</v>
      </c>
      <c r="G226" s="17">
        <v>10</v>
      </c>
      <c r="H226" s="18">
        <v>5.4227478260869564</v>
      </c>
      <c r="I226" s="18">
        <f t="shared" si="3"/>
        <v>174.88361739130434</v>
      </c>
      <c r="J226" s="19">
        <v>0</v>
      </c>
      <c r="K226" s="783" t="s">
        <v>2099</v>
      </c>
    </row>
    <row r="227" spans="1:11" ht="11.25" customHeight="1">
      <c r="A227" s="41"/>
      <c r="B227" s="25" t="s">
        <v>260</v>
      </c>
      <c r="C227" s="26">
        <v>4050300018560</v>
      </c>
      <c r="D227" s="16" t="s">
        <v>211</v>
      </c>
      <c r="E227" s="17">
        <v>18</v>
      </c>
      <c r="F227" s="17" t="s">
        <v>235</v>
      </c>
      <c r="G227" s="17">
        <v>10</v>
      </c>
      <c r="H227" s="18">
        <v>4.6747826086956525</v>
      </c>
      <c r="I227" s="18">
        <f t="shared" si="3"/>
        <v>150.76173913043479</v>
      </c>
      <c r="J227" s="19">
        <v>0</v>
      </c>
      <c r="K227" s="783" t="s">
        <v>2099</v>
      </c>
    </row>
    <row r="228" spans="1:11" ht="11.25" customHeight="1">
      <c r="A228" s="20"/>
      <c r="B228" s="25" t="s">
        <v>261</v>
      </c>
      <c r="C228" s="26">
        <v>4050300018423</v>
      </c>
      <c r="D228" s="16" t="s">
        <v>211</v>
      </c>
      <c r="E228" s="17">
        <v>18</v>
      </c>
      <c r="F228" s="17" t="s">
        <v>235</v>
      </c>
      <c r="G228" s="17">
        <v>10</v>
      </c>
      <c r="H228" s="18">
        <v>4.6747826086956525</v>
      </c>
      <c r="I228" s="18">
        <f t="shared" si="3"/>
        <v>150.76173913043479</v>
      </c>
      <c r="J228" s="19">
        <v>0</v>
      </c>
      <c r="K228" s="783" t="s">
        <v>2099</v>
      </c>
    </row>
    <row r="229" spans="1:11" ht="11.25" customHeight="1">
      <c r="A229" s="20"/>
      <c r="B229" s="25" t="s">
        <v>262</v>
      </c>
      <c r="C229" s="26">
        <v>4050300018386</v>
      </c>
      <c r="D229" s="16" t="s">
        <v>211</v>
      </c>
      <c r="E229" s="17">
        <v>24</v>
      </c>
      <c r="F229" s="17" t="s">
        <v>235</v>
      </c>
      <c r="G229" s="17">
        <v>10</v>
      </c>
      <c r="H229" s="18">
        <v>5.0476521739130442</v>
      </c>
      <c r="I229" s="18">
        <f t="shared" si="3"/>
        <v>162.78678260869569</v>
      </c>
      <c r="J229" s="19">
        <v>0</v>
      </c>
      <c r="K229" s="783" t="s">
        <v>2099</v>
      </c>
    </row>
    <row r="230" spans="1:11" ht="11.25" customHeight="1">
      <c r="A230" s="20"/>
      <c r="B230" s="25" t="s">
        <v>263</v>
      </c>
      <c r="C230" s="26">
        <v>4050300018447</v>
      </c>
      <c r="D230" s="16" t="s">
        <v>211</v>
      </c>
      <c r="E230" s="17">
        <v>24</v>
      </c>
      <c r="F230" s="17" t="s">
        <v>235</v>
      </c>
      <c r="G230" s="17">
        <v>10</v>
      </c>
      <c r="H230" s="18">
        <v>5.0476521739130442</v>
      </c>
      <c r="I230" s="18">
        <f t="shared" ref="I230:I293" si="4">H230*$I$4</f>
        <v>162.78678260869569</v>
      </c>
      <c r="J230" s="19">
        <v>0</v>
      </c>
      <c r="K230" s="783" t="s">
        <v>2099</v>
      </c>
    </row>
    <row r="231" spans="1:11" ht="11.25" customHeight="1">
      <c r="A231" s="20"/>
      <c r="B231" s="25" t="s">
        <v>264</v>
      </c>
      <c r="C231" s="26">
        <v>4050300018393</v>
      </c>
      <c r="D231" s="16" t="s">
        <v>211</v>
      </c>
      <c r="E231" s="17">
        <v>36</v>
      </c>
      <c r="F231" s="17" t="s">
        <v>235</v>
      </c>
      <c r="G231" s="17">
        <v>10</v>
      </c>
      <c r="H231" s="18">
        <v>4.6747826086956525</v>
      </c>
      <c r="I231" s="18">
        <f t="shared" si="4"/>
        <v>150.76173913043479</v>
      </c>
      <c r="J231" s="19">
        <v>0</v>
      </c>
      <c r="K231" s="783" t="s">
        <v>2099</v>
      </c>
    </row>
    <row r="232" spans="1:11" ht="11.25" customHeight="1">
      <c r="A232" s="20"/>
      <c r="B232" s="25" t="s">
        <v>265</v>
      </c>
      <c r="C232" s="26">
        <v>4050300018607</v>
      </c>
      <c r="D232" s="16" t="s">
        <v>211</v>
      </c>
      <c r="E232" s="17">
        <v>36</v>
      </c>
      <c r="F232" s="17" t="s">
        <v>235</v>
      </c>
      <c r="G232" s="17">
        <v>10</v>
      </c>
      <c r="H232" s="18">
        <v>4.6747826086956525</v>
      </c>
      <c r="I232" s="18">
        <f t="shared" si="4"/>
        <v>150.76173913043479</v>
      </c>
      <c r="J232" s="19">
        <v>0</v>
      </c>
      <c r="K232" s="783" t="s">
        <v>2099</v>
      </c>
    </row>
    <row r="233" spans="1:11" ht="11.25" customHeight="1">
      <c r="A233" s="20"/>
      <c r="B233" s="25" t="s">
        <v>266</v>
      </c>
      <c r="C233" s="26">
        <v>4050300018461</v>
      </c>
      <c r="D233" s="16" t="s">
        <v>211</v>
      </c>
      <c r="E233" s="17">
        <v>36</v>
      </c>
      <c r="F233" s="17" t="s">
        <v>235</v>
      </c>
      <c r="G233" s="17">
        <v>10</v>
      </c>
      <c r="H233" s="18">
        <v>4.6747826086956525</v>
      </c>
      <c r="I233" s="18">
        <f t="shared" si="4"/>
        <v>150.76173913043479</v>
      </c>
      <c r="J233" s="19">
        <v>0</v>
      </c>
      <c r="K233" s="783" t="s">
        <v>2099</v>
      </c>
    </row>
    <row r="234" spans="1:11" ht="11.25" customHeight="1">
      <c r="A234" s="20"/>
      <c r="B234" s="25" t="s">
        <v>267</v>
      </c>
      <c r="C234" s="26">
        <v>4050300315799</v>
      </c>
      <c r="D234" s="16" t="s">
        <v>211</v>
      </c>
      <c r="E234" s="17">
        <v>40</v>
      </c>
      <c r="F234" s="17" t="s">
        <v>235</v>
      </c>
      <c r="G234" s="17">
        <v>10</v>
      </c>
      <c r="H234" s="18">
        <v>4.9530434782608701</v>
      </c>
      <c r="I234" s="18">
        <f t="shared" si="4"/>
        <v>159.73565217391305</v>
      </c>
      <c r="J234" s="19">
        <v>0</v>
      </c>
      <c r="K234" s="783" t="s">
        <v>2099</v>
      </c>
    </row>
    <row r="235" spans="1:11" ht="11.25" customHeight="1">
      <c r="A235" s="20"/>
      <c r="B235" s="25" t="s">
        <v>268</v>
      </c>
      <c r="C235" s="26">
        <v>4050300370705</v>
      </c>
      <c r="D235" s="16" t="s">
        <v>211</v>
      </c>
      <c r="E235" s="17">
        <v>55</v>
      </c>
      <c r="F235" s="17" t="s">
        <v>235</v>
      </c>
      <c r="G235" s="17">
        <v>10</v>
      </c>
      <c r="H235" s="18">
        <v>6.1918608695652191</v>
      </c>
      <c r="I235" s="18">
        <f t="shared" si="4"/>
        <v>199.6875130434783</v>
      </c>
      <c r="J235" s="19">
        <v>0</v>
      </c>
      <c r="K235" s="783" t="s">
        <v>2099</v>
      </c>
    </row>
    <row r="236" spans="1:11" ht="11.25" customHeight="1">
      <c r="A236" s="20"/>
      <c r="B236" s="25" t="s">
        <v>269</v>
      </c>
      <c r="C236" s="26">
        <v>4050300197999</v>
      </c>
      <c r="D236" s="16" t="s">
        <v>211</v>
      </c>
      <c r="E236" s="17">
        <v>55</v>
      </c>
      <c r="F236" s="17" t="s">
        <v>235</v>
      </c>
      <c r="G236" s="17">
        <v>10</v>
      </c>
      <c r="H236" s="18">
        <v>6.1918608695652191</v>
      </c>
      <c r="I236" s="18">
        <f t="shared" si="4"/>
        <v>199.6875130434783</v>
      </c>
      <c r="J236" s="19">
        <v>0</v>
      </c>
      <c r="K236" s="783" t="s">
        <v>2099</v>
      </c>
    </row>
    <row r="237" spans="1:11" ht="11.25" customHeight="1">
      <c r="A237" s="21"/>
      <c r="B237" s="22" t="s">
        <v>270</v>
      </c>
      <c r="C237" s="23">
        <v>4050300321400</v>
      </c>
      <c r="D237" s="16" t="s">
        <v>211</v>
      </c>
      <c r="E237" s="17">
        <v>55</v>
      </c>
      <c r="F237" s="17" t="s">
        <v>235</v>
      </c>
      <c r="G237" s="17">
        <v>10</v>
      </c>
      <c r="H237" s="18">
        <v>6.1918608695652191</v>
      </c>
      <c r="I237" s="18">
        <f t="shared" si="4"/>
        <v>199.6875130434783</v>
      </c>
      <c r="J237" s="19">
        <v>0</v>
      </c>
      <c r="K237" s="783" t="s">
        <v>2099</v>
      </c>
    </row>
    <row r="238" spans="1:11" ht="11.25" customHeight="1">
      <c r="A238" s="41" t="s">
        <v>271</v>
      </c>
      <c r="B238" s="71" t="s">
        <v>272</v>
      </c>
      <c r="C238" s="72">
        <v>4008321104823</v>
      </c>
      <c r="D238" s="16" t="s">
        <v>211</v>
      </c>
      <c r="E238" s="17">
        <v>40</v>
      </c>
      <c r="F238" s="17" t="s">
        <v>235</v>
      </c>
      <c r="G238" s="17">
        <v>10</v>
      </c>
      <c r="H238" s="18">
        <v>7.2793043478260868</v>
      </c>
      <c r="I238" s="18">
        <f t="shared" si="4"/>
        <v>234.75756521739129</v>
      </c>
      <c r="J238" s="19">
        <v>0</v>
      </c>
      <c r="K238" s="783" t="s">
        <v>2099</v>
      </c>
    </row>
    <row r="239" spans="1:11" ht="11.25" customHeight="1">
      <c r="A239" s="41"/>
      <c r="B239" s="67" t="s">
        <v>273</v>
      </c>
      <c r="C239" s="68">
        <v>4008321104847</v>
      </c>
      <c r="D239" s="16" t="s">
        <v>211</v>
      </c>
      <c r="E239" s="17">
        <v>55</v>
      </c>
      <c r="F239" s="17" t="s">
        <v>235</v>
      </c>
      <c r="G239" s="17">
        <v>10</v>
      </c>
      <c r="H239" s="18">
        <v>7.2793043478260868</v>
      </c>
      <c r="I239" s="18">
        <f t="shared" si="4"/>
        <v>234.75756521739129</v>
      </c>
      <c r="J239" s="19">
        <v>0</v>
      </c>
      <c r="K239" s="783" t="s">
        <v>2099</v>
      </c>
    </row>
    <row r="240" spans="1:11" ht="11.25" customHeight="1">
      <c r="A240" s="21"/>
      <c r="B240" s="43" t="s">
        <v>274</v>
      </c>
      <c r="C240" s="44">
        <v>4008321104861</v>
      </c>
      <c r="D240" s="16" t="s">
        <v>211</v>
      </c>
      <c r="E240" s="17">
        <v>80</v>
      </c>
      <c r="F240" s="17" t="s">
        <v>235</v>
      </c>
      <c r="G240" s="17">
        <v>10</v>
      </c>
      <c r="H240" s="18">
        <v>7.2793043478260868</v>
      </c>
      <c r="I240" s="18">
        <f t="shared" si="4"/>
        <v>234.75756521739129</v>
      </c>
      <c r="J240" s="19">
        <v>0</v>
      </c>
      <c r="K240" s="783" t="s">
        <v>2099</v>
      </c>
    </row>
    <row r="241" spans="1:11" ht="11.25" customHeight="1">
      <c r="A241" s="41" t="s">
        <v>275</v>
      </c>
      <c r="B241" s="56" t="s">
        <v>276</v>
      </c>
      <c r="C241" s="40">
        <v>4050300008110</v>
      </c>
      <c r="D241" s="16" t="s">
        <v>70</v>
      </c>
      <c r="E241" s="17">
        <v>10</v>
      </c>
      <c r="F241" s="17" t="s">
        <v>277</v>
      </c>
      <c r="G241" s="17">
        <v>50</v>
      </c>
      <c r="H241" s="18">
        <v>3.0052173913043485</v>
      </c>
      <c r="I241" s="18">
        <f t="shared" si="4"/>
        <v>96.918260869565245</v>
      </c>
      <c r="J241" s="19">
        <v>0</v>
      </c>
      <c r="K241" s="783" t="s">
        <v>2099</v>
      </c>
    </row>
    <row r="242" spans="1:11" ht="11.25" customHeight="1">
      <c r="A242" s="41"/>
      <c r="B242" s="25" t="s">
        <v>278</v>
      </c>
      <c r="C242" s="26">
        <v>4050300025681</v>
      </c>
      <c r="D242" s="16" t="s">
        <v>64</v>
      </c>
      <c r="E242" s="17">
        <v>10</v>
      </c>
      <c r="F242" s="17" t="s">
        <v>277</v>
      </c>
      <c r="G242" s="17">
        <v>50</v>
      </c>
      <c r="H242" s="18">
        <v>3.0052173913043485</v>
      </c>
      <c r="I242" s="18">
        <f t="shared" si="4"/>
        <v>96.918260869565245</v>
      </c>
      <c r="J242" s="19">
        <v>0</v>
      </c>
      <c r="K242" s="783" t="s">
        <v>2099</v>
      </c>
    </row>
    <row r="243" spans="1:11" ht="11.25" customHeight="1">
      <c r="A243" s="41"/>
      <c r="B243" s="25" t="s">
        <v>279</v>
      </c>
      <c r="C243" s="26">
        <v>4050300010595</v>
      </c>
      <c r="D243" s="16" t="s">
        <v>70</v>
      </c>
      <c r="E243" s="17">
        <v>10</v>
      </c>
      <c r="F243" s="17" t="s">
        <v>277</v>
      </c>
      <c r="G243" s="17">
        <v>50</v>
      </c>
      <c r="H243" s="18">
        <v>3.0052173913043485</v>
      </c>
      <c r="I243" s="18">
        <f t="shared" si="4"/>
        <v>96.918260869565245</v>
      </c>
      <c r="J243" s="19">
        <v>0</v>
      </c>
      <c r="K243" s="783" t="s">
        <v>2099</v>
      </c>
    </row>
    <row r="244" spans="1:11" ht="11.25" customHeight="1">
      <c r="A244" s="41"/>
      <c r="B244" s="25" t="s">
        <v>280</v>
      </c>
      <c r="C244" s="26">
        <v>4050300008127</v>
      </c>
      <c r="D244" s="16" t="s">
        <v>70</v>
      </c>
      <c r="E244" s="17">
        <v>13</v>
      </c>
      <c r="F244" s="17" t="s">
        <v>277</v>
      </c>
      <c r="G244" s="17">
        <v>50</v>
      </c>
      <c r="H244" s="18">
        <v>3.0052173913043485</v>
      </c>
      <c r="I244" s="18">
        <f t="shared" si="4"/>
        <v>96.918260869565245</v>
      </c>
      <c r="J244" s="19">
        <v>0</v>
      </c>
      <c r="K244" s="783" t="s">
        <v>2099</v>
      </c>
    </row>
    <row r="245" spans="1:11" ht="11.25" customHeight="1">
      <c r="A245" s="41"/>
      <c r="B245" s="25" t="s">
        <v>281</v>
      </c>
      <c r="C245" s="26">
        <v>4050300025698</v>
      </c>
      <c r="D245" s="16" t="s">
        <v>70</v>
      </c>
      <c r="E245" s="17">
        <v>13</v>
      </c>
      <c r="F245" s="17" t="s">
        <v>277</v>
      </c>
      <c r="G245" s="17">
        <v>50</v>
      </c>
      <c r="H245" s="18">
        <v>3.0052173913043485</v>
      </c>
      <c r="I245" s="18">
        <f t="shared" si="4"/>
        <v>96.918260869565245</v>
      </c>
      <c r="J245" s="19">
        <v>0</v>
      </c>
      <c r="K245" s="783" t="s">
        <v>2099</v>
      </c>
    </row>
    <row r="246" spans="1:11" ht="11.25" customHeight="1">
      <c r="A246" s="41"/>
      <c r="B246" s="25" t="s">
        <v>282</v>
      </c>
      <c r="C246" s="26">
        <v>4050300010625</v>
      </c>
      <c r="D246" s="16" t="s">
        <v>70</v>
      </c>
      <c r="E246" s="17">
        <v>13</v>
      </c>
      <c r="F246" s="17" t="s">
        <v>277</v>
      </c>
      <c r="G246" s="17">
        <v>50</v>
      </c>
      <c r="H246" s="18">
        <v>3.0052173913043485</v>
      </c>
      <c r="I246" s="18">
        <f t="shared" si="4"/>
        <v>96.918260869565245</v>
      </c>
      <c r="J246" s="19">
        <v>0</v>
      </c>
      <c r="K246" s="781"/>
    </row>
    <row r="247" spans="1:11" ht="11.25" customHeight="1">
      <c r="A247" s="41"/>
      <c r="B247" s="25" t="s">
        <v>283</v>
      </c>
      <c r="C247" s="26">
        <v>4050300011462</v>
      </c>
      <c r="D247" s="16" t="s">
        <v>70</v>
      </c>
      <c r="E247" s="17">
        <v>18</v>
      </c>
      <c r="F247" s="17" t="s">
        <v>284</v>
      </c>
      <c r="G247" s="17">
        <v>50</v>
      </c>
      <c r="H247" s="18">
        <v>3.1721739130434781</v>
      </c>
      <c r="I247" s="18">
        <f t="shared" si="4"/>
        <v>102.30260869565217</v>
      </c>
      <c r="J247" s="19">
        <v>0</v>
      </c>
      <c r="K247" s="783" t="s">
        <v>2099</v>
      </c>
    </row>
    <row r="248" spans="1:11" ht="11.25" customHeight="1">
      <c r="A248" s="41"/>
      <c r="B248" s="25" t="s">
        <v>285</v>
      </c>
      <c r="C248" s="26">
        <v>4050300025704</v>
      </c>
      <c r="D248" s="16" t="s">
        <v>70</v>
      </c>
      <c r="E248" s="17">
        <v>18</v>
      </c>
      <c r="F248" s="17" t="s">
        <v>284</v>
      </c>
      <c r="G248" s="17">
        <v>50</v>
      </c>
      <c r="H248" s="18">
        <v>3.1721739130434781</v>
      </c>
      <c r="I248" s="18">
        <f t="shared" si="4"/>
        <v>102.30260869565217</v>
      </c>
      <c r="J248" s="19">
        <v>0</v>
      </c>
      <c r="K248" s="781"/>
    </row>
    <row r="249" spans="1:11" ht="11.25" customHeight="1">
      <c r="A249" s="41"/>
      <c r="B249" s="25" t="s">
        <v>286</v>
      </c>
      <c r="C249" s="26">
        <v>4050300012056</v>
      </c>
      <c r="D249" s="16" t="s">
        <v>70</v>
      </c>
      <c r="E249" s="17">
        <v>18</v>
      </c>
      <c r="F249" s="17" t="s">
        <v>284</v>
      </c>
      <c r="G249" s="17">
        <v>50</v>
      </c>
      <c r="H249" s="18">
        <v>3.1721739130434781</v>
      </c>
      <c r="I249" s="18">
        <f t="shared" si="4"/>
        <v>102.30260869565217</v>
      </c>
      <c r="J249" s="19">
        <v>0</v>
      </c>
      <c r="K249" s="781"/>
    </row>
    <row r="250" spans="1:11" ht="11.25" customHeight="1">
      <c r="A250" s="41"/>
      <c r="B250" s="25" t="s">
        <v>287</v>
      </c>
      <c r="C250" s="26">
        <v>4050300011912</v>
      </c>
      <c r="D250" s="16" t="s">
        <v>70</v>
      </c>
      <c r="E250" s="17">
        <v>26</v>
      </c>
      <c r="F250" s="17" t="s">
        <v>288</v>
      </c>
      <c r="G250" s="17">
        <v>50</v>
      </c>
      <c r="H250" s="18">
        <v>3.255652173913044</v>
      </c>
      <c r="I250" s="18">
        <f t="shared" si="4"/>
        <v>104.99478260869567</v>
      </c>
      <c r="J250" s="19">
        <v>0</v>
      </c>
      <c r="K250" s="783" t="s">
        <v>2099</v>
      </c>
    </row>
    <row r="251" spans="1:11" ht="11.25" customHeight="1">
      <c r="A251" s="41"/>
      <c r="B251" s="25" t="s">
        <v>289</v>
      </c>
      <c r="C251" s="26">
        <v>4050300025711</v>
      </c>
      <c r="D251" s="16" t="s">
        <v>70</v>
      </c>
      <c r="E251" s="17">
        <v>26</v>
      </c>
      <c r="F251" s="17" t="s">
        <v>288</v>
      </c>
      <c r="G251" s="17">
        <v>50</v>
      </c>
      <c r="H251" s="18">
        <v>3.255652173913044</v>
      </c>
      <c r="I251" s="18">
        <f t="shared" si="4"/>
        <v>104.99478260869567</v>
      </c>
      <c r="J251" s="19">
        <v>0</v>
      </c>
      <c r="K251" s="781"/>
    </row>
    <row r="252" spans="1:11" ht="11.25" customHeight="1">
      <c r="A252" s="41"/>
      <c r="B252" s="25" t="s">
        <v>290</v>
      </c>
      <c r="C252" s="26">
        <v>4050300012049</v>
      </c>
      <c r="D252" s="16" t="s">
        <v>70</v>
      </c>
      <c r="E252" s="17">
        <v>26</v>
      </c>
      <c r="F252" s="17" t="s">
        <v>288</v>
      </c>
      <c r="G252" s="17">
        <v>50</v>
      </c>
      <c r="H252" s="18">
        <v>3.255652173913044</v>
      </c>
      <c r="I252" s="18">
        <f t="shared" si="4"/>
        <v>104.99478260869567</v>
      </c>
      <c r="J252" s="19">
        <v>0</v>
      </c>
      <c r="K252" s="781"/>
    </row>
    <row r="253" spans="1:11" ht="11.25" customHeight="1">
      <c r="A253" s="41"/>
      <c r="B253" s="25" t="s">
        <v>291</v>
      </c>
      <c r="C253" s="26">
        <v>4050300012124</v>
      </c>
      <c r="D253" s="16" t="s">
        <v>64</v>
      </c>
      <c r="E253" s="17">
        <v>10</v>
      </c>
      <c r="F253" s="17" t="s">
        <v>292</v>
      </c>
      <c r="G253" s="17">
        <v>10</v>
      </c>
      <c r="H253" s="18">
        <v>3.1098434782608693</v>
      </c>
      <c r="I253" s="18">
        <f t="shared" si="4"/>
        <v>100.29245217391303</v>
      </c>
      <c r="J253" s="19">
        <v>0</v>
      </c>
      <c r="K253" s="783" t="s">
        <v>2099</v>
      </c>
    </row>
    <row r="254" spans="1:11" ht="11.25" customHeight="1">
      <c r="A254" s="41"/>
      <c r="B254" s="25" t="s">
        <v>293</v>
      </c>
      <c r="C254" s="26">
        <v>4050300419435</v>
      </c>
      <c r="D254" s="16" t="s">
        <v>64</v>
      </c>
      <c r="E254" s="17">
        <v>10</v>
      </c>
      <c r="F254" s="17" t="s">
        <v>292</v>
      </c>
      <c r="G254" s="17">
        <v>10</v>
      </c>
      <c r="H254" s="18">
        <v>3.1098434782608693</v>
      </c>
      <c r="I254" s="18">
        <f t="shared" si="4"/>
        <v>100.29245217391303</v>
      </c>
      <c r="J254" s="19">
        <v>0</v>
      </c>
      <c r="K254" s="783" t="s">
        <v>2099</v>
      </c>
    </row>
    <row r="255" spans="1:11" ht="11.25" customHeight="1">
      <c r="A255" s="41"/>
      <c r="B255" s="25" t="s">
        <v>294</v>
      </c>
      <c r="C255" s="26">
        <v>4050300017587</v>
      </c>
      <c r="D255" s="16" t="s">
        <v>64</v>
      </c>
      <c r="E255" s="17">
        <v>10</v>
      </c>
      <c r="F255" s="17" t="s">
        <v>292</v>
      </c>
      <c r="G255" s="17">
        <v>10</v>
      </c>
      <c r="H255" s="18">
        <v>3.1098434782608693</v>
      </c>
      <c r="I255" s="18">
        <f t="shared" si="4"/>
        <v>100.29245217391303</v>
      </c>
      <c r="J255" s="19">
        <v>0</v>
      </c>
      <c r="K255" s="783" t="s">
        <v>2099</v>
      </c>
    </row>
    <row r="256" spans="1:11" ht="11.25" customHeight="1">
      <c r="A256" s="41"/>
      <c r="B256" s="25" t="s">
        <v>295</v>
      </c>
      <c r="C256" s="26">
        <v>4050300012131</v>
      </c>
      <c r="D256" s="16" t="s">
        <v>70</v>
      </c>
      <c r="E256" s="17">
        <v>13</v>
      </c>
      <c r="F256" s="17" t="s">
        <v>292</v>
      </c>
      <c r="G256" s="17">
        <v>10</v>
      </c>
      <c r="H256" s="18">
        <v>3.1098434782608693</v>
      </c>
      <c r="I256" s="18">
        <f t="shared" si="4"/>
        <v>100.29245217391303</v>
      </c>
      <c r="J256" s="19">
        <v>0</v>
      </c>
      <c r="K256" s="783" t="s">
        <v>2099</v>
      </c>
    </row>
    <row r="257" spans="1:11" ht="11.25" customHeight="1">
      <c r="A257" s="41"/>
      <c r="B257" s="25" t="s">
        <v>296</v>
      </c>
      <c r="C257" s="26">
        <v>4050300017594</v>
      </c>
      <c r="D257" s="16" t="s">
        <v>70</v>
      </c>
      <c r="E257" s="17">
        <v>13</v>
      </c>
      <c r="F257" s="17" t="s">
        <v>292</v>
      </c>
      <c r="G257" s="17">
        <v>10</v>
      </c>
      <c r="H257" s="18">
        <v>3.1098434782608693</v>
      </c>
      <c r="I257" s="18">
        <f t="shared" si="4"/>
        <v>100.29245217391303</v>
      </c>
      <c r="J257" s="19">
        <v>0</v>
      </c>
      <c r="K257" s="783" t="s">
        <v>2099</v>
      </c>
    </row>
    <row r="258" spans="1:11" ht="11.25" customHeight="1">
      <c r="A258" s="41"/>
      <c r="B258" s="25" t="s">
        <v>297</v>
      </c>
      <c r="C258" s="26">
        <v>4050300012148</v>
      </c>
      <c r="D258" s="16" t="s">
        <v>64</v>
      </c>
      <c r="E258" s="17">
        <v>18</v>
      </c>
      <c r="F258" s="17" t="s">
        <v>298</v>
      </c>
      <c r="G258" s="17">
        <v>10</v>
      </c>
      <c r="H258" s="18">
        <v>3.3302260869565221</v>
      </c>
      <c r="I258" s="18">
        <f t="shared" si="4"/>
        <v>107.39979130434784</v>
      </c>
      <c r="J258" s="19">
        <v>0</v>
      </c>
      <c r="K258" s="783" t="s">
        <v>2099</v>
      </c>
    </row>
    <row r="259" spans="1:11" ht="11.25" customHeight="1">
      <c r="A259" s="41"/>
      <c r="B259" s="25" t="s">
        <v>299</v>
      </c>
      <c r="C259" s="26">
        <v>4050300327211</v>
      </c>
      <c r="D259" s="16" t="s">
        <v>64</v>
      </c>
      <c r="E259" s="17">
        <v>18</v>
      </c>
      <c r="F259" s="17" t="s">
        <v>298</v>
      </c>
      <c r="G259" s="17">
        <v>10</v>
      </c>
      <c r="H259" s="18">
        <v>3.3302260869565221</v>
      </c>
      <c r="I259" s="18">
        <f t="shared" si="4"/>
        <v>107.39979130434784</v>
      </c>
      <c r="J259" s="19">
        <v>0</v>
      </c>
      <c r="K259" s="781"/>
    </row>
    <row r="260" spans="1:11" ht="11.25" customHeight="1">
      <c r="A260" s="41"/>
      <c r="B260" s="25" t="s">
        <v>300</v>
      </c>
      <c r="C260" s="26">
        <v>4050300017617</v>
      </c>
      <c r="D260" s="16" t="s">
        <v>70</v>
      </c>
      <c r="E260" s="17">
        <v>18</v>
      </c>
      <c r="F260" s="17" t="s">
        <v>298</v>
      </c>
      <c r="G260" s="17">
        <v>10</v>
      </c>
      <c r="H260" s="18">
        <v>3.3302260869565221</v>
      </c>
      <c r="I260" s="18">
        <f t="shared" si="4"/>
        <v>107.39979130434784</v>
      </c>
      <c r="J260" s="19">
        <v>0</v>
      </c>
      <c r="K260" s="781"/>
    </row>
    <row r="261" spans="1:11" ht="11.25" customHeight="1">
      <c r="A261" s="41"/>
      <c r="B261" s="25" t="s">
        <v>301</v>
      </c>
      <c r="C261" s="26">
        <v>4050300012230</v>
      </c>
      <c r="D261" s="16" t="s">
        <v>70</v>
      </c>
      <c r="E261" s="17">
        <v>26</v>
      </c>
      <c r="F261" s="17" t="s">
        <v>302</v>
      </c>
      <c r="G261" s="17">
        <v>10</v>
      </c>
      <c r="H261" s="18">
        <v>3.3302260869565221</v>
      </c>
      <c r="I261" s="18">
        <f t="shared" si="4"/>
        <v>107.39979130434784</v>
      </c>
      <c r="J261" s="19">
        <v>0</v>
      </c>
      <c r="K261" s="783" t="s">
        <v>2099</v>
      </c>
    </row>
    <row r="262" spans="1:11" ht="11.25" customHeight="1">
      <c r="A262" s="41"/>
      <c r="B262" s="25" t="s">
        <v>303</v>
      </c>
      <c r="C262" s="26">
        <v>4050300327235</v>
      </c>
      <c r="D262" s="16" t="s">
        <v>70</v>
      </c>
      <c r="E262" s="17">
        <v>26</v>
      </c>
      <c r="F262" s="17" t="s">
        <v>302</v>
      </c>
      <c r="G262" s="17">
        <v>10</v>
      </c>
      <c r="H262" s="18">
        <v>3.3302260869565221</v>
      </c>
      <c r="I262" s="18">
        <f t="shared" si="4"/>
        <v>107.39979130434784</v>
      </c>
      <c r="J262" s="19">
        <v>0</v>
      </c>
      <c r="K262" s="781"/>
    </row>
    <row r="263" spans="1:11" ht="11.25" customHeight="1">
      <c r="A263" s="50"/>
      <c r="B263" s="22" t="s">
        <v>304</v>
      </c>
      <c r="C263" s="23">
        <v>4050300020303</v>
      </c>
      <c r="D263" s="16" t="s">
        <v>64</v>
      </c>
      <c r="E263" s="17">
        <v>26</v>
      </c>
      <c r="F263" s="17" t="s">
        <v>302</v>
      </c>
      <c r="G263" s="17">
        <v>10</v>
      </c>
      <c r="H263" s="18">
        <v>3.3302260869565221</v>
      </c>
      <c r="I263" s="18">
        <f t="shared" si="4"/>
        <v>107.39979130434784</v>
      </c>
      <c r="J263" s="19">
        <v>0</v>
      </c>
      <c r="K263" s="781"/>
    </row>
    <row r="264" spans="1:11" ht="11.25" customHeight="1">
      <c r="A264" s="13" t="s">
        <v>305</v>
      </c>
      <c r="B264" s="25" t="s">
        <v>306</v>
      </c>
      <c r="C264" s="26">
        <v>4050300446929</v>
      </c>
      <c r="D264" s="16" t="s">
        <v>64</v>
      </c>
      <c r="E264" s="17">
        <v>13</v>
      </c>
      <c r="F264" s="17" t="s">
        <v>307</v>
      </c>
      <c r="G264" s="17">
        <v>10</v>
      </c>
      <c r="H264" s="18">
        <v>5.2313043478260877</v>
      </c>
      <c r="I264" s="18">
        <f t="shared" si="4"/>
        <v>168.70956521739132</v>
      </c>
      <c r="J264" s="19">
        <v>0</v>
      </c>
      <c r="K264" s="783" t="s">
        <v>2099</v>
      </c>
    </row>
    <row r="265" spans="1:11" ht="11.25" customHeight="1">
      <c r="A265" s="20"/>
      <c r="B265" s="25" t="s">
        <v>308</v>
      </c>
      <c r="C265" s="26">
        <v>4050300446905</v>
      </c>
      <c r="D265" s="16" t="s">
        <v>64</v>
      </c>
      <c r="E265" s="17">
        <v>13</v>
      </c>
      <c r="F265" s="17" t="s">
        <v>307</v>
      </c>
      <c r="G265" s="17">
        <v>10</v>
      </c>
      <c r="H265" s="18">
        <v>5.2313043478260877</v>
      </c>
      <c r="I265" s="18">
        <f t="shared" si="4"/>
        <v>168.70956521739132</v>
      </c>
      <c r="J265" s="19">
        <v>0</v>
      </c>
      <c r="K265" s="783" t="s">
        <v>2099</v>
      </c>
    </row>
    <row r="266" spans="1:11" ht="11.25" customHeight="1">
      <c r="A266" s="20"/>
      <c r="B266" s="25" t="s">
        <v>309</v>
      </c>
      <c r="C266" s="26">
        <v>4050300333502</v>
      </c>
      <c r="D266" s="16" t="s">
        <v>70</v>
      </c>
      <c r="E266" s="17">
        <v>18</v>
      </c>
      <c r="F266" s="17" t="s">
        <v>310</v>
      </c>
      <c r="G266" s="17">
        <v>10</v>
      </c>
      <c r="H266" s="18">
        <v>5.2313043478260877</v>
      </c>
      <c r="I266" s="18">
        <f t="shared" si="4"/>
        <v>168.70956521739132</v>
      </c>
      <c r="J266" s="19">
        <v>0</v>
      </c>
      <c r="K266" s="783" t="s">
        <v>2099</v>
      </c>
    </row>
    <row r="267" spans="1:11" ht="11.25" customHeight="1">
      <c r="A267" s="20"/>
      <c r="B267" s="25" t="s">
        <v>311</v>
      </c>
      <c r="C267" s="26">
        <v>4050300333489</v>
      </c>
      <c r="D267" s="16" t="s">
        <v>64</v>
      </c>
      <c r="E267" s="17">
        <v>18</v>
      </c>
      <c r="F267" s="17" t="s">
        <v>310</v>
      </c>
      <c r="G267" s="17">
        <v>10</v>
      </c>
      <c r="H267" s="18">
        <v>5.2313043478260877</v>
      </c>
      <c r="I267" s="18">
        <f t="shared" si="4"/>
        <v>168.70956521739132</v>
      </c>
      <c r="J267" s="19">
        <v>0</v>
      </c>
      <c r="K267" s="783" t="s">
        <v>2099</v>
      </c>
    </row>
    <row r="268" spans="1:11" ht="11.25" customHeight="1">
      <c r="A268" s="20"/>
      <c r="B268" s="25" t="s">
        <v>312</v>
      </c>
      <c r="C268" s="26">
        <v>4050300333465</v>
      </c>
      <c r="D268" s="16" t="s">
        <v>64</v>
      </c>
      <c r="E268" s="17">
        <v>18</v>
      </c>
      <c r="F268" s="17" t="s">
        <v>310</v>
      </c>
      <c r="G268" s="17">
        <v>10</v>
      </c>
      <c r="H268" s="18">
        <v>5.2313043478260877</v>
      </c>
      <c r="I268" s="18">
        <f t="shared" si="4"/>
        <v>168.70956521739132</v>
      </c>
      <c r="J268" s="19">
        <v>0</v>
      </c>
      <c r="K268" s="783" t="s">
        <v>2099</v>
      </c>
    </row>
    <row r="269" spans="1:11" ht="11.25" customHeight="1">
      <c r="A269" s="20"/>
      <c r="B269" s="25" t="s">
        <v>313</v>
      </c>
      <c r="C269" s="26">
        <v>4050300342085</v>
      </c>
      <c r="D269" s="16" t="s">
        <v>64</v>
      </c>
      <c r="E269" s="17">
        <v>26</v>
      </c>
      <c r="F269" s="17" t="s">
        <v>314</v>
      </c>
      <c r="G269" s="17">
        <v>10</v>
      </c>
      <c r="H269" s="18">
        <v>5.2313043478260877</v>
      </c>
      <c r="I269" s="18">
        <f t="shared" si="4"/>
        <v>168.70956521739132</v>
      </c>
      <c r="J269" s="19">
        <v>0</v>
      </c>
      <c r="K269" s="783" t="s">
        <v>2099</v>
      </c>
    </row>
    <row r="270" spans="1:11" ht="11.25" customHeight="1">
      <c r="A270" s="20"/>
      <c r="B270" s="25" t="s">
        <v>315</v>
      </c>
      <c r="C270" s="26">
        <v>4050300342061</v>
      </c>
      <c r="D270" s="16" t="s">
        <v>64</v>
      </c>
      <c r="E270" s="17">
        <v>26</v>
      </c>
      <c r="F270" s="17" t="s">
        <v>314</v>
      </c>
      <c r="G270" s="17">
        <v>10</v>
      </c>
      <c r="H270" s="18">
        <v>5.2339199999999995</v>
      </c>
      <c r="I270" s="18">
        <f t="shared" si="4"/>
        <v>168.79391999999999</v>
      </c>
      <c r="J270" s="19">
        <v>0</v>
      </c>
      <c r="K270" s="783" t="s">
        <v>2099</v>
      </c>
    </row>
    <row r="271" spans="1:11" ht="11.25" customHeight="1">
      <c r="A271" s="20"/>
      <c r="B271" s="25" t="s">
        <v>316</v>
      </c>
      <c r="C271" s="26">
        <v>4050300342047</v>
      </c>
      <c r="D271" s="16" t="s">
        <v>64</v>
      </c>
      <c r="E271" s="17">
        <v>26</v>
      </c>
      <c r="F271" s="17" t="s">
        <v>314</v>
      </c>
      <c r="G271" s="17">
        <v>10</v>
      </c>
      <c r="H271" s="18">
        <v>5.2313043478260877</v>
      </c>
      <c r="I271" s="18">
        <f t="shared" si="4"/>
        <v>168.70956521739132</v>
      </c>
      <c r="J271" s="19">
        <v>0</v>
      </c>
      <c r="K271" s="783" t="s">
        <v>2099</v>
      </c>
    </row>
    <row r="272" spans="1:11" ht="11.25" customHeight="1">
      <c r="A272" s="20"/>
      <c r="B272" s="25" t="s">
        <v>317</v>
      </c>
      <c r="C272" s="26">
        <v>4050300447001</v>
      </c>
      <c r="D272" s="16" t="s">
        <v>64</v>
      </c>
      <c r="E272" s="17">
        <v>13</v>
      </c>
      <c r="F272" s="17" t="s">
        <v>318</v>
      </c>
      <c r="G272" s="17">
        <v>10</v>
      </c>
      <c r="H272" s="18">
        <v>5.3871304347826072</v>
      </c>
      <c r="I272" s="18">
        <f t="shared" si="4"/>
        <v>173.73495652173909</v>
      </c>
      <c r="J272" s="19">
        <v>0</v>
      </c>
      <c r="K272" s="783" t="s">
        <v>2099</v>
      </c>
    </row>
    <row r="273" spans="1:11" ht="11.25" customHeight="1">
      <c r="A273" s="20"/>
      <c r="B273" s="25" t="s">
        <v>319</v>
      </c>
      <c r="C273" s="26">
        <v>4050300446981</v>
      </c>
      <c r="D273" s="16" t="s">
        <v>64</v>
      </c>
      <c r="E273" s="17">
        <v>13</v>
      </c>
      <c r="F273" s="17" t="s">
        <v>318</v>
      </c>
      <c r="G273" s="17">
        <v>10</v>
      </c>
      <c r="H273" s="18">
        <v>5.3871304347826072</v>
      </c>
      <c r="I273" s="18">
        <f t="shared" si="4"/>
        <v>173.73495652173909</v>
      </c>
      <c r="J273" s="19">
        <v>0</v>
      </c>
      <c r="K273" s="783" t="s">
        <v>2099</v>
      </c>
    </row>
    <row r="274" spans="1:11" ht="11.25" customHeight="1">
      <c r="A274" s="20"/>
      <c r="B274" s="25" t="s">
        <v>320</v>
      </c>
      <c r="C274" s="26">
        <v>4050300446967</v>
      </c>
      <c r="D274" s="16" t="s">
        <v>64</v>
      </c>
      <c r="E274" s="17">
        <v>13</v>
      </c>
      <c r="F274" s="17" t="s">
        <v>318</v>
      </c>
      <c r="G274" s="17">
        <v>10</v>
      </c>
      <c r="H274" s="18">
        <v>5.3871304347826072</v>
      </c>
      <c r="I274" s="18">
        <f t="shared" si="4"/>
        <v>173.73495652173909</v>
      </c>
      <c r="J274" s="19">
        <v>0</v>
      </c>
      <c r="K274" s="783" t="s">
        <v>2099</v>
      </c>
    </row>
    <row r="275" spans="1:11" ht="11.25" customHeight="1">
      <c r="A275" s="20"/>
      <c r="B275" s="25" t="s">
        <v>321</v>
      </c>
      <c r="C275" s="26">
        <v>4050300342269</v>
      </c>
      <c r="D275" s="16" t="s">
        <v>64</v>
      </c>
      <c r="E275" s="17">
        <v>18</v>
      </c>
      <c r="F275" s="17" t="s">
        <v>322</v>
      </c>
      <c r="G275" s="17">
        <v>10</v>
      </c>
      <c r="H275" s="18">
        <v>5.3871304347826072</v>
      </c>
      <c r="I275" s="18">
        <f t="shared" si="4"/>
        <v>173.73495652173909</v>
      </c>
      <c r="J275" s="19">
        <v>0</v>
      </c>
      <c r="K275" s="783" t="s">
        <v>2099</v>
      </c>
    </row>
    <row r="276" spans="1:11" ht="11.25" customHeight="1">
      <c r="A276" s="20"/>
      <c r="B276" s="25" t="s">
        <v>323</v>
      </c>
      <c r="C276" s="26">
        <v>4050300342245</v>
      </c>
      <c r="D276" s="16" t="s">
        <v>64</v>
      </c>
      <c r="E276" s="17">
        <v>18</v>
      </c>
      <c r="F276" s="17" t="s">
        <v>322</v>
      </c>
      <c r="G276" s="17">
        <v>10</v>
      </c>
      <c r="H276" s="18">
        <v>5.3871304347826072</v>
      </c>
      <c r="I276" s="18">
        <f t="shared" si="4"/>
        <v>173.73495652173909</v>
      </c>
      <c r="J276" s="19">
        <v>0</v>
      </c>
      <c r="K276" s="783" t="s">
        <v>2099</v>
      </c>
    </row>
    <row r="277" spans="1:11" ht="11.25" customHeight="1">
      <c r="A277" s="20"/>
      <c r="B277" s="25" t="s">
        <v>324</v>
      </c>
      <c r="C277" s="26">
        <v>4050300342221</v>
      </c>
      <c r="D277" s="16" t="s">
        <v>64</v>
      </c>
      <c r="E277" s="17">
        <v>18</v>
      </c>
      <c r="F277" s="17" t="s">
        <v>322</v>
      </c>
      <c r="G277" s="17">
        <v>10</v>
      </c>
      <c r="H277" s="18">
        <v>5.3871304347826072</v>
      </c>
      <c r="I277" s="18">
        <f t="shared" si="4"/>
        <v>173.73495652173909</v>
      </c>
      <c r="J277" s="19">
        <v>0</v>
      </c>
      <c r="K277" s="783" t="s">
        <v>2099</v>
      </c>
    </row>
    <row r="278" spans="1:11" ht="11.25" customHeight="1">
      <c r="A278" s="20"/>
      <c r="B278" s="25" t="s">
        <v>325</v>
      </c>
      <c r="C278" s="26">
        <v>4050300342320</v>
      </c>
      <c r="D278" s="16" t="s">
        <v>64</v>
      </c>
      <c r="E278" s="17">
        <v>26</v>
      </c>
      <c r="F278" s="17" t="s">
        <v>326</v>
      </c>
      <c r="G278" s="17">
        <v>10</v>
      </c>
      <c r="H278" s="18">
        <v>5.3871304347826072</v>
      </c>
      <c r="I278" s="18">
        <f t="shared" si="4"/>
        <v>173.73495652173909</v>
      </c>
      <c r="J278" s="19">
        <v>0</v>
      </c>
      <c r="K278" s="783" t="s">
        <v>2099</v>
      </c>
    </row>
    <row r="279" spans="1:11" ht="11.25" customHeight="1">
      <c r="A279" s="20"/>
      <c r="B279" s="25" t="s">
        <v>327</v>
      </c>
      <c r="C279" s="26">
        <v>4050300342306</v>
      </c>
      <c r="D279" s="16" t="s">
        <v>64</v>
      </c>
      <c r="E279" s="17">
        <v>26</v>
      </c>
      <c r="F279" s="17" t="s">
        <v>326</v>
      </c>
      <c r="G279" s="17">
        <v>10</v>
      </c>
      <c r="H279" s="18">
        <v>5.3871304347826072</v>
      </c>
      <c r="I279" s="18">
        <f t="shared" si="4"/>
        <v>173.73495652173909</v>
      </c>
      <c r="J279" s="19">
        <v>0</v>
      </c>
      <c r="K279" s="781"/>
    </row>
    <row r="280" spans="1:11" ht="11.25" customHeight="1">
      <c r="A280" s="20"/>
      <c r="B280" s="25" t="s">
        <v>328</v>
      </c>
      <c r="C280" s="26">
        <v>4050300342283</v>
      </c>
      <c r="D280" s="16" t="s">
        <v>64</v>
      </c>
      <c r="E280" s="17">
        <v>26</v>
      </c>
      <c r="F280" s="17" t="s">
        <v>326</v>
      </c>
      <c r="G280" s="17">
        <v>10</v>
      </c>
      <c r="H280" s="18">
        <v>5.3871304347826072</v>
      </c>
      <c r="I280" s="18">
        <f t="shared" si="4"/>
        <v>173.73495652173909</v>
      </c>
      <c r="J280" s="19">
        <v>0</v>
      </c>
      <c r="K280" s="783" t="s">
        <v>2099</v>
      </c>
    </row>
    <row r="281" spans="1:11" ht="11.25" customHeight="1">
      <c r="A281" s="20"/>
      <c r="B281" s="25" t="s">
        <v>329</v>
      </c>
      <c r="C281" s="26">
        <v>4050300348605</v>
      </c>
      <c r="D281" s="16" t="s">
        <v>64</v>
      </c>
      <c r="E281" s="17">
        <v>32</v>
      </c>
      <c r="F281" s="17" t="s">
        <v>326</v>
      </c>
      <c r="G281" s="17">
        <v>10</v>
      </c>
      <c r="H281" s="18">
        <v>6.2475130434782624</v>
      </c>
      <c r="I281" s="18">
        <f t="shared" si="4"/>
        <v>201.48229565217397</v>
      </c>
      <c r="J281" s="19">
        <v>0</v>
      </c>
      <c r="K281" s="783" t="s">
        <v>2099</v>
      </c>
    </row>
    <row r="282" spans="1:11" ht="11.25" customHeight="1">
      <c r="A282" s="20"/>
      <c r="B282" s="25" t="s">
        <v>330</v>
      </c>
      <c r="C282" s="26">
        <v>4050300348582</v>
      </c>
      <c r="D282" s="16" t="s">
        <v>64</v>
      </c>
      <c r="E282" s="17">
        <v>32</v>
      </c>
      <c r="F282" s="17" t="s">
        <v>326</v>
      </c>
      <c r="G282" s="17">
        <v>10</v>
      </c>
      <c r="H282" s="18">
        <v>6.2475130434782624</v>
      </c>
      <c r="I282" s="18">
        <f t="shared" si="4"/>
        <v>201.48229565217397</v>
      </c>
      <c r="J282" s="19">
        <v>0</v>
      </c>
      <c r="K282" s="783" t="s">
        <v>2099</v>
      </c>
    </row>
    <row r="283" spans="1:11" ht="11.25" customHeight="1">
      <c r="A283" s="20"/>
      <c r="B283" s="25" t="s">
        <v>331</v>
      </c>
      <c r="C283" s="26">
        <v>4050300348568</v>
      </c>
      <c r="D283" s="16" t="s">
        <v>64</v>
      </c>
      <c r="E283" s="17">
        <v>32</v>
      </c>
      <c r="F283" s="17" t="s">
        <v>326</v>
      </c>
      <c r="G283" s="17">
        <v>10</v>
      </c>
      <c r="H283" s="18">
        <v>6.2475130434782624</v>
      </c>
      <c r="I283" s="18">
        <f t="shared" si="4"/>
        <v>201.48229565217397</v>
      </c>
      <c r="J283" s="19">
        <v>0</v>
      </c>
      <c r="K283" s="781"/>
    </row>
    <row r="284" spans="1:11" ht="11.25" customHeight="1">
      <c r="A284" s="20"/>
      <c r="B284" s="25" t="s">
        <v>332</v>
      </c>
      <c r="C284" s="26">
        <v>4050300425665</v>
      </c>
      <c r="D284" s="16" t="s">
        <v>64</v>
      </c>
      <c r="E284" s="17">
        <v>42</v>
      </c>
      <c r="F284" s="17" t="s">
        <v>333</v>
      </c>
      <c r="G284" s="17">
        <v>10</v>
      </c>
      <c r="H284" s="18">
        <v>5.8735304347826114</v>
      </c>
      <c r="I284" s="18">
        <f t="shared" si="4"/>
        <v>189.42135652173923</v>
      </c>
      <c r="J284" s="19">
        <v>0</v>
      </c>
      <c r="K284" s="783" t="s">
        <v>2099</v>
      </c>
    </row>
    <row r="285" spans="1:11" ht="11.25" customHeight="1">
      <c r="A285" s="20"/>
      <c r="B285" s="25" t="s">
        <v>334</v>
      </c>
      <c r="C285" s="26">
        <v>4050300425641</v>
      </c>
      <c r="D285" s="16" t="s">
        <v>64</v>
      </c>
      <c r="E285" s="17">
        <v>42</v>
      </c>
      <c r="F285" s="17" t="s">
        <v>333</v>
      </c>
      <c r="G285" s="17">
        <v>10</v>
      </c>
      <c r="H285" s="18">
        <v>5.8735304347826114</v>
      </c>
      <c r="I285" s="18">
        <f t="shared" si="4"/>
        <v>189.42135652173923</v>
      </c>
      <c r="J285" s="19">
        <v>0</v>
      </c>
      <c r="K285" s="781"/>
    </row>
    <row r="286" spans="1:11" ht="11.25" customHeight="1">
      <c r="A286" s="21"/>
      <c r="B286" s="22" t="s">
        <v>335</v>
      </c>
      <c r="C286" s="23">
        <v>4050300425627</v>
      </c>
      <c r="D286" s="16" t="s">
        <v>64</v>
      </c>
      <c r="E286" s="17">
        <v>42</v>
      </c>
      <c r="F286" s="17" t="s">
        <v>333</v>
      </c>
      <c r="G286" s="17">
        <v>10</v>
      </c>
      <c r="H286" s="18">
        <v>5.8735304347826114</v>
      </c>
      <c r="I286" s="18">
        <f t="shared" si="4"/>
        <v>189.42135652173923</v>
      </c>
      <c r="J286" s="19">
        <v>0</v>
      </c>
      <c r="K286" s="781"/>
    </row>
    <row r="287" spans="1:11" ht="11.25" customHeight="1">
      <c r="A287" s="41" t="s">
        <v>336</v>
      </c>
      <c r="B287" s="56" t="s">
        <v>337</v>
      </c>
      <c r="C287" s="40">
        <v>4050300333564</v>
      </c>
      <c r="D287" s="16" t="s">
        <v>338</v>
      </c>
      <c r="E287" s="17">
        <v>18</v>
      </c>
      <c r="F287" s="17" t="s">
        <v>339</v>
      </c>
      <c r="G287" s="17">
        <v>10</v>
      </c>
      <c r="H287" s="18">
        <v>7.7200695652173907</v>
      </c>
      <c r="I287" s="18">
        <f t="shared" si="4"/>
        <v>248.97224347826085</v>
      </c>
      <c r="J287" s="19">
        <v>0</v>
      </c>
      <c r="K287" s="783" t="s">
        <v>2099</v>
      </c>
    </row>
    <row r="288" spans="1:11" ht="11.25" customHeight="1">
      <c r="A288" s="41"/>
      <c r="B288" s="25" t="s">
        <v>340</v>
      </c>
      <c r="C288" s="26">
        <v>4050300333540</v>
      </c>
      <c r="D288" s="16" t="s">
        <v>338</v>
      </c>
      <c r="E288" s="17">
        <v>18</v>
      </c>
      <c r="F288" s="17" t="s">
        <v>339</v>
      </c>
      <c r="G288" s="17">
        <v>10</v>
      </c>
      <c r="H288" s="18">
        <v>7.7200695652173907</v>
      </c>
      <c r="I288" s="18">
        <f t="shared" si="4"/>
        <v>248.97224347826085</v>
      </c>
      <c r="J288" s="19">
        <v>0</v>
      </c>
      <c r="K288" s="783" t="s">
        <v>2099</v>
      </c>
    </row>
    <row r="289" spans="1:11" ht="11.25" customHeight="1">
      <c r="A289" s="41"/>
      <c r="B289" s="25" t="s">
        <v>341</v>
      </c>
      <c r="C289" s="26">
        <v>4050300333526</v>
      </c>
      <c r="D289" s="16" t="s">
        <v>338</v>
      </c>
      <c r="E289" s="17">
        <v>18</v>
      </c>
      <c r="F289" s="17" t="s">
        <v>339</v>
      </c>
      <c r="G289" s="17">
        <v>10</v>
      </c>
      <c r="H289" s="18">
        <v>7.7200695652173907</v>
      </c>
      <c r="I289" s="18">
        <f t="shared" si="4"/>
        <v>248.97224347826085</v>
      </c>
      <c r="J289" s="19">
        <v>0</v>
      </c>
      <c r="K289" s="783" t="s">
        <v>2099</v>
      </c>
    </row>
    <row r="290" spans="1:11" ht="11.25" customHeight="1">
      <c r="A290" s="41"/>
      <c r="B290" s="25" t="s">
        <v>342</v>
      </c>
      <c r="C290" s="26">
        <v>4050300333625</v>
      </c>
      <c r="D290" s="16" t="s">
        <v>338</v>
      </c>
      <c r="E290" s="17">
        <v>24</v>
      </c>
      <c r="F290" s="17" t="s">
        <v>339</v>
      </c>
      <c r="G290" s="17">
        <v>10</v>
      </c>
      <c r="H290" s="18">
        <v>7.7200695652173907</v>
      </c>
      <c r="I290" s="18">
        <f t="shared" si="4"/>
        <v>248.97224347826085</v>
      </c>
      <c r="J290" s="19">
        <v>0</v>
      </c>
      <c r="K290" s="783" t="s">
        <v>2099</v>
      </c>
    </row>
    <row r="291" spans="1:11" ht="11.25" customHeight="1">
      <c r="A291" s="41"/>
      <c r="B291" s="25" t="s">
        <v>343</v>
      </c>
      <c r="C291" s="26">
        <v>4050300333601</v>
      </c>
      <c r="D291" s="16" t="s">
        <v>338</v>
      </c>
      <c r="E291" s="17">
        <v>24</v>
      </c>
      <c r="F291" s="17" t="s">
        <v>339</v>
      </c>
      <c r="G291" s="17">
        <v>10</v>
      </c>
      <c r="H291" s="18">
        <v>7.7200695652173907</v>
      </c>
      <c r="I291" s="18">
        <f t="shared" si="4"/>
        <v>248.97224347826085</v>
      </c>
      <c r="J291" s="19">
        <v>0</v>
      </c>
      <c r="K291" s="783" t="s">
        <v>2099</v>
      </c>
    </row>
    <row r="292" spans="1:11" ht="11.25" customHeight="1">
      <c r="A292" s="41"/>
      <c r="B292" s="25" t="s">
        <v>344</v>
      </c>
      <c r="C292" s="26">
        <v>4050300333588</v>
      </c>
      <c r="D292" s="16" t="s">
        <v>338</v>
      </c>
      <c r="E292" s="17">
        <v>24</v>
      </c>
      <c r="F292" s="17" t="s">
        <v>339</v>
      </c>
      <c r="G292" s="17">
        <v>10</v>
      </c>
      <c r="H292" s="18">
        <v>7.7200695652173907</v>
      </c>
      <c r="I292" s="18">
        <f t="shared" si="4"/>
        <v>248.97224347826085</v>
      </c>
      <c r="J292" s="19">
        <v>0</v>
      </c>
      <c r="K292" s="783" t="s">
        <v>2099</v>
      </c>
    </row>
    <row r="293" spans="1:11" ht="11.25" customHeight="1">
      <c r="A293" s="41"/>
      <c r="B293" s="25" t="s">
        <v>345</v>
      </c>
      <c r="C293" s="26">
        <v>4050300312187</v>
      </c>
      <c r="D293" s="16" t="s">
        <v>70</v>
      </c>
      <c r="E293" s="17">
        <v>36</v>
      </c>
      <c r="F293" s="17" t="s">
        <v>339</v>
      </c>
      <c r="G293" s="17">
        <v>10</v>
      </c>
      <c r="H293" s="18">
        <v>8.4580173913043488</v>
      </c>
      <c r="I293" s="18">
        <f t="shared" si="4"/>
        <v>272.77106086956525</v>
      </c>
      <c r="J293" s="19">
        <v>0</v>
      </c>
      <c r="K293" s="783" t="s">
        <v>2099</v>
      </c>
    </row>
    <row r="294" spans="1:11" ht="11.25" customHeight="1">
      <c r="A294" s="41"/>
      <c r="B294" s="25" t="s">
        <v>346</v>
      </c>
      <c r="C294" s="26">
        <v>4050300299051</v>
      </c>
      <c r="D294" s="16" t="s">
        <v>338</v>
      </c>
      <c r="E294" s="17">
        <v>36</v>
      </c>
      <c r="F294" s="17" t="s">
        <v>339</v>
      </c>
      <c r="G294" s="17">
        <v>10</v>
      </c>
      <c r="H294" s="18">
        <v>8.4580173913043488</v>
      </c>
      <c r="I294" s="18">
        <f t="shared" ref="I294:I357" si="5">H294*$I$4</f>
        <v>272.77106086956525</v>
      </c>
      <c r="J294" s="19">
        <v>0</v>
      </c>
      <c r="K294" s="783" t="s">
        <v>2099</v>
      </c>
    </row>
    <row r="295" spans="1:11" ht="11.25" customHeight="1">
      <c r="A295" s="50"/>
      <c r="B295" s="22" t="s">
        <v>347</v>
      </c>
      <c r="C295" s="23">
        <v>4050300299037</v>
      </c>
      <c r="D295" s="16" t="s">
        <v>338</v>
      </c>
      <c r="E295" s="17">
        <v>36</v>
      </c>
      <c r="F295" s="17" t="s">
        <v>339</v>
      </c>
      <c r="G295" s="17">
        <v>10</v>
      </c>
      <c r="H295" s="18">
        <v>8.4580173913043488</v>
      </c>
      <c r="I295" s="18">
        <f t="shared" si="5"/>
        <v>272.77106086956525</v>
      </c>
      <c r="J295" s="19">
        <v>0</v>
      </c>
      <c r="K295" s="783" t="s">
        <v>2099</v>
      </c>
    </row>
    <row r="296" spans="1:11" ht="11.25" customHeight="1">
      <c r="A296" s="41" t="s">
        <v>348</v>
      </c>
      <c r="B296" s="56" t="s">
        <v>349</v>
      </c>
      <c r="C296" s="40">
        <v>4050300816852</v>
      </c>
      <c r="D296" s="16" t="s">
        <v>70</v>
      </c>
      <c r="E296" s="17">
        <v>16</v>
      </c>
      <c r="F296" s="17" t="s">
        <v>350</v>
      </c>
      <c r="G296" s="17">
        <v>20</v>
      </c>
      <c r="H296" s="18">
        <v>3.1732869565217396</v>
      </c>
      <c r="I296" s="18">
        <f t="shared" si="5"/>
        <v>102.3385043478261</v>
      </c>
      <c r="J296" s="19">
        <v>0</v>
      </c>
      <c r="K296" s="783" t="s">
        <v>2099</v>
      </c>
    </row>
    <row r="297" spans="1:11" ht="11.25" customHeight="1">
      <c r="A297" s="41"/>
      <c r="B297" s="25" t="s">
        <v>351</v>
      </c>
      <c r="C297" s="26">
        <v>4050300816890</v>
      </c>
      <c r="D297" s="16" t="s">
        <v>70</v>
      </c>
      <c r="E297" s="17">
        <v>16</v>
      </c>
      <c r="F297" s="17" t="s">
        <v>352</v>
      </c>
      <c r="G297" s="17">
        <v>20</v>
      </c>
      <c r="H297" s="18">
        <v>3.1732869565217396</v>
      </c>
      <c r="I297" s="18">
        <f t="shared" si="5"/>
        <v>102.3385043478261</v>
      </c>
      <c r="J297" s="19">
        <v>0</v>
      </c>
      <c r="K297" s="783" t="s">
        <v>2099</v>
      </c>
    </row>
    <row r="298" spans="1:11" ht="11.25" customHeight="1">
      <c r="A298" s="41"/>
      <c r="B298" s="25" t="s">
        <v>353</v>
      </c>
      <c r="C298" s="26">
        <v>4050300816838</v>
      </c>
      <c r="D298" s="16" t="s">
        <v>70</v>
      </c>
      <c r="E298" s="17">
        <v>16</v>
      </c>
      <c r="F298" s="17" t="s">
        <v>350</v>
      </c>
      <c r="G298" s="17">
        <v>20</v>
      </c>
      <c r="H298" s="18">
        <v>3.1732869565217396</v>
      </c>
      <c r="I298" s="18">
        <f t="shared" si="5"/>
        <v>102.3385043478261</v>
      </c>
      <c r="J298" s="19">
        <v>0</v>
      </c>
      <c r="K298" s="783" t="s">
        <v>2099</v>
      </c>
    </row>
    <row r="299" spans="1:11" ht="11.25" customHeight="1">
      <c r="A299" s="41"/>
      <c r="B299" s="25" t="s">
        <v>354</v>
      </c>
      <c r="C299" s="26">
        <v>4050300816876</v>
      </c>
      <c r="D299" s="16" t="s">
        <v>70</v>
      </c>
      <c r="E299" s="17">
        <v>16</v>
      </c>
      <c r="F299" s="17" t="s">
        <v>352</v>
      </c>
      <c r="G299" s="17">
        <v>20</v>
      </c>
      <c r="H299" s="18">
        <v>3.1732869565217396</v>
      </c>
      <c r="I299" s="18">
        <f t="shared" si="5"/>
        <v>102.3385043478261</v>
      </c>
      <c r="J299" s="19">
        <v>0</v>
      </c>
      <c r="K299" s="783" t="s">
        <v>2099</v>
      </c>
    </row>
    <row r="300" spans="1:11" ht="11.25" customHeight="1">
      <c r="A300" s="41"/>
      <c r="B300" s="25" t="s">
        <v>355</v>
      </c>
      <c r="C300" s="26">
        <v>4050300816913</v>
      </c>
      <c r="D300" s="16" t="s">
        <v>70</v>
      </c>
      <c r="E300" s="17">
        <v>28</v>
      </c>
      <c r="F300" s="17" t="s">
        <v>350</v>
      </c>
      <c r="G300" s="17">
        <v>20</v>
      </c>
      <c r="H300" s="18">
        <v>4.4421565217391308</v>
      </c>
      <c r="I300" s="18">
        <f t="shared" si="5"/>
        <v>143.25954782608696</v>
      </c>
      <c r="J300" s="19">
        <v>0</v>
      </c>
      <c r="K300" s="783" t="s">
        <v>2099</v>
      </c>
    </row>
    <row r="301" spans="1:11" ht="11.25" customHeight="1">
      <c r="A301" s="41"/>
      <c r="B301" s="25" t="s">
        <v>356</v>
      </c>
      <c r="C301" s="26">
        <v>4050300816951</v>
      </c>
      <c r="D301" s="16" t="s">
        <v>70</v>
      </c>
      <c r="E301" s="17">
        <v>28</v>
      </c>
      <c r="F301" s="17" t="s">
        <v>352</v>
      </c>
      <c r="G301" s="17">
        <v>20</v>
      </c>
      <c r="H301" s="18">
        <v>4.4421565217391308</v>
      </c>
      <c r="I301" s="18">
        <f t="shared" si="5"/>
        <v>143.25954782608696</v>
      </c>
      <c r="J301" s="19">
        <v>0</v>
      </c>
      <c r="K301" s="783" t="s">
        <v>2099</v>
      </c>
    </row>
    <row r="302" spans="1:11" ht="11.25" customHeight="1">
      <c r="A302" s="41"/>
      <c r="B302" s="25" t="s">
        <v>357</v>
      </c>
      <c r="C302" s="26">
        <v>4050300816937</v>
      </c>
      <c r="D302" s="16" t="s">
        <v>70</v>
      </c>
      <c r="E302" s="17">
        <v>28</v>
      </c>
      <c r="F302" s="17" t="s">
        <v>350</v>
      </c>
      <c r="G302" s="17">
        <v>20</v>
      </c>
      <c r="H302" s="18">
        <v>4.4421565217391308</v>
      </c>
      <c r="I302" s="18">
        <f t="shared" si="5"/>
        <v>143.25954782608696</v>
      </c>
      <c r="J302" s="19">
        <v>0</v>
      </c>
      <c r="K302" s="783" t="s">
        <v>2099</v>
      </c>
    </row>
    <row r="303" spans="1:11" ht="11.25" customHeight="1">
      <c r="A303" s="41"/>
      <c r="B303" s="25" t="s">
        <v>358</v>
      </c>
      <c r="C303" s="26">
        <v>4050300816982</v>
      </c>
      <c r="D303" s="16" t="s">
        <v>70</v>
      </c>
      <c r="E303" s="17">
        <v>28</v>
      </c>
      <c r="F303" s="17" t="s">
        <v>352</v>
      </c>
      <c r="G303" s="17">
        <v>20</v>
      </c>
      <c r="H303" s="18">
        <v>4.4421565217391308</v>
      </c>
      <c r="I303" s="18">
        <f t="shared" si="5"/>
        <v>143.25954782608696</v>
      </c>
      <c r="J303" s="19">
        <v>0</v>
      </c>
      <c r="K303" s="783" t="s">
        <v>2099</v>
      </c>
    </row>
    <row r="304" spans="1:11" ht="11.25" customHeight="1">
      <c r="A304" s="41"/>
      <c r="B304" s="25" t="s">
        <v>359</v>
      </c>
      <c r="C304" s="26">
        <v>4050300817002</v>
      </c>
      <c r="D304" s="16" t="s">
        <v>70</v>
      </c>
      <c r="E304" s="17">
        <v>38</v>
      </c>
      <c r="F304" s="17" t="s">
        <v>352</v>
      </c>
      <c r="G304" s="17">
        <v>20</v>
      </c>
      <c r="H304" s="18">
        <v>4.7949913043478265</v>
      </c>
      <c r="I304" s="18">
        <f t="shared" si="5"/>
        <v>154.63846956521741</v>
      </c>
      <c r="J304" s="19">
        <v>0</v>
      </c>
      <c r="K304" s="783" t="s">
        <v>2099</v>
      </c>
    </row>
    <row r="305" spans="1:11" ht="11.25" customHeight="1">
      <c r="A305" s="41"/>
      <c r="B305" s="25" t="s">
        <v>360</v>
      </c>
      <c r="C305" s="26">
        <v>4050300817026</v>
      </c>
      <c r="D305" s="16" t="s">
        <v>70</v>
      </c>
      <c r="E305" s="17">
        <v>38</v>
      </c>
      <c r="F305" s="17" t="s">
        <v>352</v>
      </c>
      <c r="G305" s="17">
        <v>20</v>
      </c>
      <c r="H305" s="18">
        <v>4.7949913043478265</v>
      </c>
      <c r="I305" s="18">
        <f t="shared" si="5"/>
        <v>154.63846956521741</v>
      </c>
      <c r="J305" s="19">
        <v>0</v>
      </c>
      <c r="K305" s="783" t="s">
        <v>2099</v>
      </c>
    </row>
    <row r="306" spans="1:11" ht="11.25" customHeight="1">
      <c r="A306" s="50"/>
      <c r="B306" s="22" t="s">
        <v>361</v>
      </c>
      <c r="C306" s="23">
        <v>4008321987112</v>
      </c>
      <c r="D306" s="16" t="s">
        <v>70</v>
      </c>
      <c r="E306" s="17">
        <v>24</v>
      </c>
      <c r="F306" s="17" t="s">
        <v>13</v>
      </c>
      <c r="G306" s="17">
        <v>4</v>
      </c>
      <c r="H306" s="18">
        <v>13.378782608695653</v>
      </c>
      <c r="I306" s="18">
        <f t="shared" si="5"/>
        <v>431.46573913043483</v>
      </c>
      <c r="J306" s="19">
        <v>0</v>
      </c>
      <c r="K306" s="783" t="s">
        <v>2099</v>
      </c>
    </row>
    <row r="307" spans="1:11" ht="11.25" customHeight="1">
      <c r="A307" s="73" t="s">
        <v>362</v>
      </c>
      <c r="B307" s="74"/>
      <c r="C307" s="37"/>
      <c r="D307" s="16"/>
      <c r="E307" s="17"/>
      <c r="F307" s="17"/>
      <c r="G307" s="17"/>
      <c r="H307" s="18"/>
      <c r="I307" s="18"/>
      <c r="J307" s="19"/>
      <c r="K307" s="781"/>
    </row>
    <row r="308" spans="1:11" ht="11.25" customHeight="1">
      <c r="A308" s="29" t="s">
        <v>363</v>
      </c>
      <c r="B308" s="75" t="s">
        <v>364</v>
      </c>
      <c r="C308" s="40">
        <v>4050300517834</v>
      </c>
      <c r="D308" s="16" t="s">
        <v>64</v>
      </c>
      <c r="E308" s="17">
        <v>18</v>
      </c>
      <c r="F308" s="17" t="s">
        <v>365</v>
      </c>
      <c r="G308" s="17">
        <v>25</v>
      </c>
      <c r="H308" s="18">
        <v>1.8777043478260866</v>
      </c>
      <c r="I308" s="18">
        <f t="shared" si="5"/>
        <v>60.555965217391297</v>
      </c>
      <c r="J308" s="19">
        <v>0</v>
      </c>
      <c r="K308" s="783" t="s">
        <v>2099</v>
      </c>
    </row>
    <row r="309" spans="1:11" ht="11.25" customHeight="1">
      <c r="A309" s="76"/>
      <c r="B309" s="77" t="s">
        <v>366</v>
      </c>
      <c r="C309" s="78">
        <v>4008321581242</v>
      </c>
      <c r="D309" s="16" t="s">
        <v>367</v>
      </c>
      <c r="E309" s="17">
        <v>18</v>
      </c>
      <c r="F309" s="17" t="s">
        <v>365</v>
      </c>
      <c r="G309" s="17">
        <v>25</v>
      </c>
      <c r="H309" s="18">
        <v>0.93159494399999998</v>
      </c>
      <c r="I309" s="18">
        <f t="shared" si="5"/>
        <v>30.043936943999999</v>
      </c>
      <c r="J309" s="19">
        <v>0</v>
      </c>
      <c r="K309" s="781"/>
    </row>
    <row r="310" spans="1:11" ht="11.25" customHeight="1">
      <c r="A310" s="76"/>
      <c r="B310" s="77" t="s">
        <v>368</v>
      </c>
      <c r="C310" s="78">
        <v>4008321581297</v>
      </c>
      <c r="D310" s="16" t="s">
        <v>367</v>
      </c>
      <c r="E310" s="17">
        <v>18</v>
      </c>
      <c r="F310" s="17" t="s">
        <v>365</v>
      </c>
      <c r="G310" s="17">
        <v>25</v>
      </c>
      <c r="H310" s="18">
        <v>0.93159494399999998</v>
      </c>
      <c r="I310" s="18">
        <f t="shared" si="5"/>
        <v>30.043936943999999</v>
      </c>
      <c r="J310" s="19">
        <v>0</v>
      </c>
      <c r="K310" s="781"/>
    </row>
    <row r="311" spans="1:11" ht="11.25" customHeight="1">
      <c r="A311" s="76"/>
      <c r="B311" s="81" t="s">
        <v>369</v>
      </c>
      <c r="C311" s="78">
        <v>4008321581273</v>
      </c>
      <c r="D311" s="16" t="s">
        <v>367</v>
      </c>
      <c r="E311" s="17">
        <v>18</v>
      </c>
      <c r="F311" s="17" t="s">
        <v>365</v>
      </c>
      <c r="G311" s="17">
        <v>25</v>
      </c>
      <c r="H311" s="18">
        <v>1.0527</v>
      </c>
      <c r="I311" s="18">
        <f t="shared" si="5"/>
        <v>33.949574999999996</v>
      </c>
      <c r="J311" s="19">
        <v>0</v>
      </c>
      <c r="K311" s="783" t="s">
        <v>2099</v>
      </c>
    </row>
    <row r="312" spans="1:11" s="35" customFormat="1" ht="11.25" customHeight="1">
      <c r="A312" s="29"/>
      <c r="B312" s="75" t="s">
        <v>370</v>
      </c>
      <c r="C312" s="26">
        <v>4050300517919</v>
      </c>
      <c r="D312" s="16" t="s">
        <v>64</v>
      </c>
      <c r="E312" s="17">
        <v>36</v>
      </c>
      <c r="F312" s="17" t="s">
        <v>365</v>
      </c>
      <c r="G312" s="17">
        <v>25</v>
      </c>
      <c r="H312" s="18">
        <v>2.1993739130434786</v>
      </c>
      <c r="I312" s="18">
        <f t="shared" si="5"/>
        <v>70.929808695652184</v>
      </c>
      <c r="J312" s="19">
        <v>0</v>
      </c>
      <c r="K312" s="783" t="s">
        <v>2099</v>
      </c>
    </row>
    <row r="313" spans="1:11" s="35" customFormat="1" ht="11.25" customHeight="1">
      <c r="A313" s="76"/>
      <c r="B313" s="77" t="s">
        <v>371</v>
      </c>
      <c r="C313" s="78">
        <v>4008321581457</v>
      </c>
      <c r="D313" s="16" t="s">
        <v>367</v>
      </c>
      <c r="E313" s="17">
        <v>36</v>
      </c>
      <c r="F313" s="17" t="s">
        <v>365</v>
      </c>
      <c r="G313" s="17">
        <v>25</v>
      </c>
      <c r="H313" s="18">
        <v>1.1145868080000001</v>
      </c>
      <c r="I313" s="18">
        <f t="shared" si="5"/>
        <v>35.945424558000006</v>
      </c>
      <c r="J313" s="19">
        <v>0</v>
      </c>
      <c r="K313" s="781"/>
    </row>
    <row r="314" spans="1:11" s="66" customFormat="1" ht="11.25" customHeight="1">
      <c r="A314" s="76"/>
      <c r="B314" s="77" t="s">
        <v>372</v>
      </c>
      <c r="C314" s="78">
        <v>4008321581419</v>
      </c>
      <c r="D314" s="16" t="s">
        <v>367</v>
      </c>
      <c r="E314" s="17">
        <v>36</v>
      </c>
      <c r="F314" s="17" t="s">
        <v>365</v>
      </c>
      <c r="G314" s="17">
        <v>25</v>
      </c>
      <c r="H314" s="18">
        <v>1.1145868080000001</v>
      </c>
      <c r="I314" s="18">
        <f t="shared" si="5"/>
        <v>35.945424558000006</v>
      </c>
      <c r="J314" s="19">
        <v>0</v>
      </c>
      <c r="K314" s="781"/>
    </row>
    <row r="315" spans="1:11" s="66" customFormat="1" ht="11.25" customHeight="1">
      <c r="A315" s="76"/>
      <c r="B315" s="81" t="s">
        <v>373</v>
      </c>
      <c r="C315" s="78">
        <v>4008321581433</v>
      </c>
      <c r="D315" s="16" t="s">
        <v>367</v>
      </c>
      <c r="E315" s="17">
        <v>36</v>
      </c>
      <c r="F315" s="17" t="s">
        <v>365</v>
      </c>
      <c r="G315" s="17">
        <v>25</v>
      </c>
      <c r="H315" s="18">
        <v>1.2266999999999999</v>
      </c>
      <c r="I315" s="18">
        <f t="shared" si="5"/>
        <v>39.561074999999995</v>
      </c>
      <c r="J315" s="19">
        <v>0</v>
      </c>
      <c r="K315" s="783" t="s">
        <v>2099</v>
      </c>
    </row>
    <row r="316" spans="1:11" s="66" customFormat="1" ht="11.25" customHeight="1">
      <c r="A316" s="29"/>
      <c r="B316" s="56" t="s">
        <v>374</v>
      </c>
      <c r="C316" s="26">
        <v>4050300518114</v>
      </c>
      <c r="D316" s="16" t="s">
        <v>64</v>
      </c>
      <c r="E316" s="17">
        <v>36</v>
      </c>
      <c r="F316" s="17" t="s">
        <v>365</v>
      </c>
      <c r="G316" s="17">
        <v>25</v>
      </c>
      <c r="H316" s="18">
        <v>4.9597217391304342</v>
      </c>
      <c r="I316" s="18">
        <f t="shared" si="5"/>
        <v>159.95102608695652</v>
      </c>
      <c r="J316" s="19">
        <v>0</v>
      </c>
      <c r="K316" s="783" t="s">
        <v>2099</v>
      </c>
    </row>
    <row r="317" spans="1:11" s="66" customFormat="1" ht="11.25" customHeight="1">
      <c r="A317" s="29"/>
      <c r="B317" s="25" t="s">
        <v>375</v>
      </c>
      <c r="C317" s="26">
        <v>4008321959058</v>
      </c>
      <c r="D317" s="16" t="s">
        <v>64</v>
      </c>
      <c r="E317" s="17">
        <v>36</v>
      </c>
      <c r="F317" s="17" t="s">
        <v>365</v>
      </c>
      <c r="G317" s="17">
        <v>25</v>
      </c>
      <c r="H317" s="18">
        <v>4.9597217391304342</v>
      </c>
      <c r="I317" s="18">
        <f t="shared" si="5"/>
        <v>159.95102608695652</v>
      </c>
      <c r="J317" s="19">
        <v>0</v>
      </c>
      <c r="K317" s="783" t="s">
        <v>2099</v>
      </c>
    </row>
    <row r="318" spans="1:11" s="66" customFormat="1" ht="11.25" customHeight="1">
      <c r="A318" s="29"/>
      <c r="B318" s="25" t="s">
        <v>376</v>
      </c>
      <c r="C318" s="26">
        <v>4050300518091</v>
      </c>
      <c r="D318" s="16" t="s">
        <v>64</v>
      </c>
      <c r="E318" s="17">
        <v>36</v>
      </c>
      <c r="F318" s="17" t="s">
        <v>365</v>
      </c>
      <c r="G318" s="17">
        <v>25</v>
      </c>
      <c r="H318" s="18">
        <v>4.9597217391304342</v>
      </c>
      <c r="I318" s="18">
        <f t="shared" si="5"/>
        <v>159.95102608695652</v>
      </c>
      <c r="J318" s="19">
        <v>0</v>
      </c>
      <c r="K318" s="783" t="s">
        <v>2099</v>
      </c>
    </row>
    <row r="319" spans="1:11" s="35" customFormat="1" ht="11.25" customHeight="1">
      <c r="A319" s="29"/>
      <c r="B319" s="14" t="s">
        <v>377</v>
      </c>
      <c r="C319" s="26">
        <v>4050300603049</v>
      </c>
      <c r="D319" s="16" t="s">
        <v>64</v>
      </c>
      <c r="E319" s="17">
        <v>58</v>
      </c>
      <c r="F319" s="17" t="s">
        <v>365</v>
      </c>
      <c r="G319" s="17">
        <v>25</v>
      </c>
      <c r="H319" s="18">
        <v>2.6045217391304347</v>
      </c>
      <c r="I319" s="18">
        <f t="shared" si="5"/>
        <v>83.995826086956527</v>
      </c>
      <c r="J319" s="19">
        <v>0</v>
      </c>
      <c r="K319" s="783" t="s">
        <v>2099</v>
      </c>
    </row>
    <row r="320" spans="1:11" s="35" customFormat="1" ht="11.25" customHeight="1">
      <c r="A320" s="76"/>
      <c r="B320" s="77" t="s">
        <v>378</v>
      </c>
      <c r="C320" s="78">
        <v>4008321582706</v>
      </c>
      <c r="D320" s="16" t="s">
        <v>64</v>
      </c>
      <c r="E320" s="17">
        <v>58</v>
      </c>
      <c r="F320" s="17" t="s">
        <v>365</v>
      </c>
      <c r="G320" s="17">
        <v>25</v>
      </c>
      <c r="H320" s="18">
        <v>1.5970199039999999</v>
      </c>
      <c r="I320" s="18">
        <f t="shared" si="5"/>
        <v>51.503891904</v>
      </c>
      <c r="J320" s="19">
        <v>0</v>
      </c>
      <c r="K320" s="781"/>
    </row>
    <row r="321" spans="1:11" s="35" customFormat="1" ht="11.25" customHeight="1">
      <c r="A321" s="76"/>
      <c r="B321" s="77" t="s">
        <v>379</v>
      </c>
      <c r="C321" s="78">
        <v>4008321582744</v>
      </c>
      <c r="D321" s="16" t="s">
        <v>64</v>
      </c>
      <c r="E321" s="17">
        <v>58</v>
      </c>
      <c r="F321" s="17" t="s">
        <v>365</v>
      </c>
      <c r="G321" s="17">
        <v>25</v>
      </c>
      <c r="H321" s="18">
        <v>1.5970199039999999</v>
      </c>
      <c r="I321" s="18">
        <f t="shared" si="5"/>
        <v>51.503891904</v>
      </c>
      <c r="J321" s="19">
        <v>0</v>
      </c>
      <c r="K321" s="781"/>
    </row>
    <row r="322" spans="1:11" s="35" customFormat="1" ht="11.25" customHeight="1">
      <c r="A322" s="82"/>
      <c r="B322" s="83" t="s">
        <v>380</v>
      </c>
      <c r="C322" s="23">
        <v>4050300517933</v>
      </c>
      <c r="D322" s="16" t="s">
        <v>64</v>
      </c>
      <c r="E322" s="17">
        <v>58</v>
      </c>
      <c r="F322" s="17" t="s">
        <v>365</v>
      </c>
      <c r="G322" s="17">
        <v>25</v>
      </c>
      <c r="H322" s="18">
        <v>2.4776347826086957</v>
      </c>
      <c r="I322" s="18">
        <f t="shared" si="5"/>
        <v>79.903721739130432</v>
      </c>
      <c r="J322" s="19">
        <v>0</v>
      </c>
      <c r="K322" s="783" t="s">
        <v>2099</v>
      </c>
    </row>
    <row r="323" spans="1:11" s="35" customFormat="1" ht="11.25" customHeight="1">
      <c r="A323" s="29" t="s">
        <v>381</v>
      </c>
      <c r="B323" s="56" t="s">
        <v>382</v>
      </c>
      <c r="C323" s="40">
        <v>4008321209085</v>
      </c>
      <c r="D323" s="16" t="s">
        <v>64</v>
      </c>
      <c r="E323" s="17">
        <v>18</v>
      </c>
      <c r="F323" s="17" t="s">
        <v>365</v>
      </c>
      <c r="G323" s="17">
        <v>25</v>
      </c>
      <c r="H323" s="18">
        <v>6.3243130434782611</v>
      </c>
      <c r="I323" s="18">
        <f t="shared" si="5"/>
        <v>203.95909565217391</v>
      </c>
      <c r="J323" s="19">
        <v>0</v>
      </c>
      <c r="K323" s="783" t="s">
        <v>2099</v>
      </c>
    </row>
    <row r="324" spans="1:11" s="35" customFormat="1" ht="11.25" customHeight="1">
      <c r="A324" s="29"/>
      <c r="B324" s="25" t="s">
        <v>383</v>
      </c>
      <c r="C324" s="26">
        <v>4008321209108</v>
      </c>
      <c r="D324" s="16" t="s">
        <v>64</v>
      </c>
      <c r="E324" s="17">
        <v>18</v>
      </c>
      <c r="F324" s="17" t="s">
        <v>365</v>
      </c>
      <c r="G324" s="17">
        <v>25</v>
      </c>
      <c r="H324" s="18">
        <v>6.3243130434782611</v>
      </c>
      <c r="I324" s="18">
        <f t="shared" si="5"/>
        <v>203.95909565217391</v>
      </c>
      <c r="J324" s="19">
        <v>0</v>
      </c>
      <c r="K324" s="783" t="s">
        <v>2099</v>
      </c>
    </row>
    <row r="325" spans="1:11" s="35" customFormat="1" ht="11.25" customHeight="1">
      <c r="A325" s="84"/>
      <c r="B325" s="25" t="s">
        <v>384</v>
      </c>
      <c r="C325" s="26">
        <v>4008321209122</v>
      </c>
      <c r="D325" s="16" t="s">
        <v>64</v>
      </c>
      <c r="E325" s="17">
        <v>18</v>
      </c>
      <c r="F325" s="17" t="s">
        <v>365</v>
      </c>
      <c r="G325" s="17">
        <v>25</v>
      </c>
      <c r="H325" s="18">
        <v>6.3243130434782611</v>
      </c>
      <c r="I325" s="18">
        <f t="shared" si="5"/>
        <v>203.95909565217391</v>
      </c>
      <c r="J325" s="19">
        <v>0</v>
      </c>
      <c r="K325" s="783" t="s">
        <v>2099</v>
      </c>
    </row>
    <row r="326" spans="1:11" s="35" customFormat="1" ht="11.25" customHeight="1">
      <c r="A326" s="84"/>
      <c r="B326" s="25" t="s">
        <v>385</v>
      </c>
      <c r="C326" s="26">
        <v>4008321923646</v>
      </c>
      <c r="D326" s="16" t="s">
        <v>64</v>
      </c>
      <c r="E326" s="17">
        <v>18</v>
      </c>
      <c r="F326" s="17" t="s">
        <v>365</v>
      </c>
      <c r="G326" s="17">
        <v>25</v>
      </c>
      <c r="H326" s="18">
        <v>11.004660869565221</v>
      </c>
      <c r="I326" s="18">
        <f t="shared" si="5"/>
        <v>354.90031304347838</v>
      </c>
      <c r="J326" s="19">
        <v>0</v>
      </c>
      <c r="K326" s="783" t="s">
        <v>2099</v>
      </c>
    </row>
    <row r="327" spans="1:11" s="35" customFormat="1" ht="11.25" customHeight="1">
      <c r="A327" s="84"/>
      <c r="B327" s="64" t="s">
        <v>386</v>
      </c>
      <c r="C327" s="65">
        <v>4008321923660</v>
      </c>
      <c r="D327" s="16" t="s">
        <v>64</v>
      </c>
      <c r="E327" s="17">
        <v>18</v>
      </c>
      <c r="F327" s="17" t="s">
        <v>365</v>
      </c>
      <c r="G327" s="17">
        <v>25</v>
      </c>
      <c r="H327" s="18">
        <v>11.004660869565221</v>
      </c>
      <c r="I327" s="18">
        <f t="shared" si="5"/>
        <v>354.90031304347838</v>
      </c>
      <c r="J327" s="19">
        <v>0</v>
      </c>
      <c r="K327" s="783" t="s">
        <v>2099</v>
      </c>
    </row>
    <row r="328" spans="1:11" s="35" customFormat="1" ht="11.25" customHeight="1">
      <c r="A328" s="84"/>
      <c r="B328" s="25" t="s">
        <v>387</v>
      </c>
      <c r="C328" s="26">
        <v>4008321923684</v>
      </c>
      <c r="D328" s="16" t="s">
        <v>64</v>
      </c>
      <c r="E328" s="17">
        <v>18</v>
      </c>
      <c r="F328" s="17" t="s">
        <v>365</v>
      </c>
      <c r="G328" s="17">
        <v>25</v>
      </c>
      <c r="H328" s="18">
        <v>11.004660869565221</v>
      </c>
      <c r="I328" s="18">
        <f t="shared" si="5"/>
        <v>354.90031304347838</v>
      </c>
      <c r="J328" s="19">
        <v>0</v>
      </c>
      <c r="K328" s="783" t="s">
        <v>2099</v>
      </c>
    </row>
    <row r="329" spans="1:11" ht="11.25" customHeight="1">
      <c r="A329" s="84"/>
      <c r="B329" s="25" t="s">
        <v>388</v>
      </c>
      <c r="C329" s="26">
        <v>4008321209146</v>
      </c>
      <c r="D329" s="16" t="s">
        <v>64</v>
      </c>
      <c r="E329" s="17">
        <v>36</v>
      </c>
      <c r="F329" s="17" t="s">
        <v>365</v>
      </c>
      <c r="G329" s="17">
        <v>25</v>
      </c>
      <c r="H329" s="18">
        <v>6.875269565217395</v>
      </c>
      <c r="I329" s="18">
        <f t="shared" si="5"/>
        <v>221.72744347826099</v>
      </c>
      <c r="J329" s="19">
        <v>0</v>
      </c>
      <c r="K329" s="783" t="s">
        <v>2099</v>
      </c>
    </row>
    <row r="330" spans="1:11" s="66" customFormat="1" ht="11.25" customHeight="1">
      <c r="A330" s="84"/>
      <c r="B330" s="67" t="s">
        <v>389</v>
      </c>
      <c r="C330" s="68">
        <v>4008321209160</v>
      </c>
      <c r="D330" s="16" t="s">
        <v>64</v>
      </c>
      <c r="E330" s="17">
        <v>36</v>
      </c>
      <c r="F330" s="17" t="s">
        <v>365</v>
      </c>
      <c r="G330" s="17">
        <v>25</v>
      </c>
      <c r="H330" s="18">
        <v>6.875269565217395</v>
      </c>
      <c r="I330" s="18">
        <f t="shared" si="5"/>
        <v>221.72744347826099</v>
      </c>
      <c r="J330" s="19">
        <v>0</v>
      </c>
      <c r="K330" s="783" t="s">
        <v>2099</v>
      </c>
    </row>
    <row r="331" spans="1:11" s="66" customFormat="1" ht="11.25" customHeight="1">
      <c r="A331" s="84"/>
      <c r="B331" s="67" t="s">
        <v>390</v>
      </c>
      <c r="C331" s="68">
        <v>4008321209221</v>
      </c>
      <c r="D331" s="16" t="s">
        <v>64</v>
      </c>
      <c r="E331" s="17">
        <v>36</v>
      </c>
      <c r="F331" s="17" t="s">
        <v>365</v>
      </c>
      <c r="G331" s="17">
        <v>25</v>
      </c>
      <c r="H331" s="18">
        <v>6.875269565217395</v>
      </c>
      <c r="I331" s="18">
        <f t="shared" si="5"/>
        <v>221.72744347826099</v>
      </c>
      <c r="J331" s="19">
        <v>0</v>
      </c>
      <c r="K331" s="783" t="s">
        <v>2099</v>
      </c>
    </row>
    <row r="332" spans="1:11" s="66" customFormat="1" ht="11.25" customHeight="1">
      <c r="A332" s="84"/>
      <c r="B332" s="25" t="s">
        <v>391</v>
      </c>
      <c r="C332" s="26">
        <v>4008321923707</v>
      </c>
      <c r="D332" s="16" t="s">
        <v>64</v>
      </c>
      <c r="E332" s="17">
        <v>36</v>
      </c>
      <c r="F332" s="17" t="s">
        <v>365</v>
      </c>
      <c r="G332" s="17">
        <v>25</v>
      </c>
      <c r="H332" s="18">
        <v>11.596800000000002</v>
      </c>
      <c r="I332" s="18">
        <f t="shared" si="5"/>
        <v>373.99680000000006</v>
      </c>
      <c r="J332" s="19">
        <v>0</v>
      </c>
      <c r="K332" s="783" t="s">
        <v>2099</v>
      </c>
    </row>
    <row r="333" spans="1:11" s="66" customFormat="1" ht="11.25" customHeight="1">
      <c r="A333" s="84"/>
      <c r="B333" s="25" t="s">
        <v>392</v>
      </c>
      <c r="C333" s="26">
        <v>4008321923721</v>
      </c>
      <c r="D333" s="16" t="s">
        <v>64</v>
      </c>
      <c r="E333" s="17">
        <v>36</v>
      </c>
      <c r="F333" s="17" t="s">
        <v>365</v>
      </c>
      <c r="G333" s="17">
        <v>25</v>
      </c>
      <c r="H333" s="18">
        <v>11.596800000000002</v>
      </c>
      <c r="I333" s="18">
        <f t="shared" si="5"/>
        <v>373.99680000000006</v>
      </c>
      <c r="J333" s="19">
        <v>0</v>
      </c>
      <c r="K333" s="783" t="s">
        <v>2099</v>
      </c>
    </row>
    <row r="334" spans="1:11" s="66" customFormat="1" ht="11.25" customHeight="1">
      <c r="A334" s="84"/>
      <c r="B334" s="25" t="s">
        <v>393</v>
      </c>
      <c r="C334" s="26">
        <v>4008321923745</v>
      </c>
      <c r="D334" s="16" t="s">
        <v>64</v>
      </c>
      <c r="E334" s="17">
        <v>36</v>
      </c>
      <c r="F334" s="17" t="s">
        <v>365</v>
      </c>
      <c r="G334" s="17">
        <v>25</v>
      </c>
      <c r="H334" s="18">
        <v>11.596800000000002</v>
      </c>
      <c r="I334" s="18">
        <f t="shared" si="5"/>
        <v>373.99680000000006</v>
      </c>
      <c r="J334" s="19">
        <v>0</v>
      </c>
      <c r="K334" s="783" t="s">
        <v>2099</v>
      </c>
    </row>
    <row r="335" spans="1:11" s="66" customFormat="1" ht="11.25" customHeight="1">
      <c r="A335" s="84"/>
      <c r="B335" s="25" t="s">
        <v>394</v>
      </c>
      <c r="C335" s="26">
        <v>4008321209344</v>
      </c>
      <c r="D335" s="16" t="s">
        <v>64</v>
      </c>
      <c r="E335" s="17">
        <v>58</v>
      </c>
      <c r="F335" s="17" t="s">
        <v>365</v>
      </c>
      <c r="G335" s="17">
        <v>25</v>
      </c>
      <c r="H335" s="18">
        <v>7.3494260869565231</v>
      </c>
      <c r="I335" s="18">
        <f t="shared" si="5"/>
        <v>237.01899130434788</v>
      </c>
      <c r="J335" s="19">
        <v>0</v>
      </c>
      <c r="K335" s="783" t="s">
        <v>2099</v>
      </c>
    </row>
    <row r="336" spans="1:11" s="66" customFormat="1" ht="11.25" customHeight="1">
      <c r="A336" s="84"/>
      <c r="B336" s="25" t="s">
        <v>395</v>
      </c>
      <c r="C336" s="26">
        <v>4008321209320</v>
      </c>
      <c r="D336" s="16" t="s">
        <v>64</v>
      </c>
      <c r="E336" s="17">
        <v>58</v>
      </c>
      <c r="F336" s="17" t="s">
        <v>365</v>
      </c>
      <c r="G336" s="17">
        <v>25</v>
      </c>
      <c r="H336" s="18">
        <v>7.3494260869565231</v>
      </c>
      <c r="I336" s="18">
        <f t="shared" si="5"/>
        <v>237.01899130434788</v>
      </c>
      <c r="J336" s="19">
        <v>0</v>
      </c>
      <c r="K336" s="783" t="s">
        <v>2099</v>
      </c>
    </row>
    <row r="337" spans="1:11" s="66" customFormat="1" ht="11.25" customHeight="1">
      <c r="A337" s="84"/>
      <c r="B337" s="25" t="s">
        <v>396</v>
      </c>
      <c r="C337" s="26">
        <v>4008321923622</v>
      </c>
      <c r="D337" s="16" t="s">
        <v>64</v>
      </c>
      <c r="E337" s="17">
        <v>58</v>
      </c>
      <c r="F337" s="17" t="s">
        <v>365</v>
      </c>
      <c r="G337" s="17">
        <v>25</v>
      </c>
      <c r="H337" s="18">
        <v>7.3494260869565231</v>
      </c>
      <c r="I337" s="18">
        <f t="shared" si="5"/>
        <v>237.01899130434788</v>
      </c>
      <c r="J337" s="19">
        <v>0</v>
      </c>
      <c r="K337" s="783" t="s">
        <v>2099</v>
      </c>
    </row>
    <row r="338" spans="1:11" s="35" customFormat="1" ht="11.25" customHeight="1">
      <c r="A338" s="84"/>
      <c r="B338" s="67" t="s">
        <v>397</v>
      </c>
      <c r="C338" s="68">
        <v>4008321923769</v>
      </c>
      <c r="D338" s="16" t="s">
        <v>64</v>
      </c>
      <c r="E338" s="17">
        <v>58</v>
      </c>
      <c r="F338" s="17" t="s">
        <v>365</v>
      </c>
      <c r="G338" s="17">
        <v>25</v>
      </c>
      <c r="H338" s="18">
        <v>12.751026086956522</v>
      </c>
      <c r="I338" s="18">
        <f t="shared" si="5"/>
        <v>411.22059130434781</v>
      </c>
      <c r="J338" s="19">
        <v>0</v>
      </c>
      <c r="K338" s="783" t="s">
        <v>2099</v>
      </c>
    </row>
    <row r="339" spans="1:11" s="35" customFormat="1" ht="11.25" customHeight="1">
      <c r="A339" s="84"/>
      <c r="B339" s="67" t="s">
        <v>398</v>
      </c>
      <c r="C339" s="68">
        <v>4008321923783</v>
      </c>
      <c r="D339" s="16" t="s">
        <v>64</v>
      </c>
      <c r="E339" s="17">
        <v>58</v>
      </c>
      <c r="F339" s="17" t="s">
        <v>365</v>
      </c>
      <c r="G339" s="17">
        <v>25</v>
      </c>
      <c r="H339" s="18">
        <v>12.751026086956522</v>
      </c>
      <c r="I339" s="18">
        <f t="shared" si="5"/>
        <v>411.22059130434781</v>
      </c>
      <c r="J339" s="19">
        <v>0</v>
      </c>
      <c r="K339" s="783" t="s">
        <v>2099</v>
      </c>
    </row>
    <row r="340" spans="1:11" s="35" customFormat="1" ht="11.25" customHeight="1">
      <c r="A340" s="85"/>
      <c r="B340" s="43" t="s">
        <v>399</v>
      </c>
      <c r="C340" s="44">
        <v>4008321923806</v>
      </c>
      <c r="D340" s="16" t="s">
        <v>64</v>
      </c>
      <c r="E340" s="17">
        <v>58</v>
      </c>
      <c r="F340" s="17" t="s">
        <v>365</v>
      </c>
      <c r="G340" s="17">
        <v>25</v>
      </c>
      <c r="H340" s="18">
        <v>12.751026086956522</v>
      </c>
      <c r="I340" s="18">
        <f t="shared" si="5"/>
        <v>411.22059130434781</v>
      </c>
      <c r="J340" s="19">
        <v>0</v>
      </c>
      <c r="K340" s="783" t="s">
        <v>2099</v>
      </c>
    </row>
    <row r="341" spans="1:11" s="35" customFormat="1" ht="11.25" customHeight="1">
      <c r="A341" s="29" t="s">
        <v>400</v>
      </c>
      <c r="B341" s="56" t="s">
        <v>401</v>
      </c>
      <c r="C341" s="40">
        <v>4050300446165</v>
      </c>
      <c r="D341" s="16" t="s">
        <v>64</v>
      </c>
      <c r="E341" s="17">
        <v>10</v>
      </c>
      <c r="F341" s="17" t="s">
        <v>365</v>
      </c>
      <c r="G341" s="17">
        <v>25</v>
      </c>
      <c r="H341" s="18">
        <v>4.3486608695652169</v>
      </c>
      <c r="I341" s="18">
        <f t="shared" si="5"/>
        <v>140.24431304347826</v>
      </c>
      <c r="J341" s="19">
        <v>0</v>
      </c>
      <c r="K341" s="783" t="s">
        <v>2099</v>
      </c>
    </row>
    <row r="342" spans="1:11" s="35" customFormat="1" ht="11.25" customHeight="1">
      <c r="A342" s="29"/>
      <c r="B342" s="25" t="s">
        <v>402</v>
      </c>
      <c r="C342" s="26">
        <v>4050300446042</v>
      </c>
      <c r="D342" s="16" t="s">
        <v>64</v>
      </c>
      <c r="E342" s="17">
        <v>15</v>
      </c>
      <c r="F342" s="17" t="s">
        <v>365</v>
      </c>
      <c r="G342" s="17">
        <v>25</v>
      </c>
      <c r="H342" s="18">
        <v>2.3373913043478263</v>
      </c>
      <c r="I342" s="18">
        <f t="shared" si="5"/>
        <v>75.380869565217395</v>
      </c>
      <c r="J342" s="19">
        <v>0</v>
      </c>
      <c r="K342" s="783" t="s">
        <v>2099</v>
      </c>
    </row>
    <row r="343" spans="1:11" s="35" customFormat="1" ht="11.25" customHeight="1">
      <c r="A343" s="29"/>
      <c r="B343" s="25" t="s">
        <v>403</v>
      </c>
      <c r="C343" s="26">
        <v>4050300446028</v>
      </c>
      <c r="D343" s="16" t="s">
        <v>64</v>
      </c>
      <c r="E343" s="17">
        <v>15</v>
      </c>
      <c r="F343" s="17" t="s">
        <v>365</v>
      </c>
      <c r="G343" s="17">
        <v>25</v>
      </c>
      <c r="H343" s="18">
        <v>2.3373913043478263</v>
      </c>
      <c r="I343" s="18">
        <f t="shared" si="5"/>
        <v>75.380869565217395</v>
      </c>
      <c r="J343" s="19">
        <v>0</v>
      </c>
      <c r="K343" s="783" t="s">
        <v>2099</v>
      </c>
    </row>
    <row r="344" spans="1:11" s="35" customFormat="1" ht="11.25" customHeight="1">
      <c r="A344" s="84"/>
      <c r="B344" s="25" t="s">
        <v>404</v>
      </c>
      <c r="C344" s="26">
        <v>4050300446004</v>
      </c>
      <c r="D344" s="16" t="s">
        <v>64</v>
      </c>
      <c r="E344" s="17">
        <v>15</v>
      </c>
      <c r="F344" s="17" t="s">
        <v>365</v>
      </c>
      <c r="G344" s="17">
        <v>25</v>
      </c>
      <c r="H344" s="18">
        <v>2.3373913043478263</v>
      </c>
      <c r="I344" s="18">
        <f t="shared" si="5"/>
        <v>75.380869565217395</v>
      </c>
      <c r="J344" s="19">
        <v>0</v>
      </c>
      <c r="K344" s="781"/>
    </row>
    <row r="345" spans="1:11" s="35" customFormat="1" ht="11.25" customHeight="1">
      <c r="A345" s="84"/>
      <c r="B345" s="64" t="s">
        <v>405</v>
      </c>
      <c r="C345" s="65">
        <v>4050300446189</v>
      </c>
      <c r="D345" s="16" t="s">
        <v>64</v>
      </c>
      <c r="E345" s="17">
        <v>15</v>
      </c>
      <c r="F345" s="17" t="s">
        <v>365</v>
      </c>
      <c r="G345" s="17">
        <v>25</v>
      </c>
      <c r="H345" s="18">
        <v>2.3373913043478263</v>
      </c>
      <c r="I345" s="18">
        <f t="shared" si="5"/>
        <v>75.380869565217395</v>
      </c>
      <c r="J345" s="19">
        <v>0</v>
      </c>
      <c r="K345" s="781"/>
    </row>
    <row r="346" spans="1:11" s="35" customFormat="1" ht="11.25" customHeight="1">
      <c r="A346" s="84"/>
      <c r="B346" s="25" t="s">
        <v>406</v>
      </c>
      <c r="C346" s="26">
        <v>4050300446080</v>
      </c>
      <c r="D346" s="16" t="s">
        <v>64</v>
      </c>
      <c r="E346" s="17">
        <v>16</v>
      </c>
      <c r="F346" s="17" t="s">
        <v>365</v>
      </c>
      <c r="G346" s="17">
        <v>25</v>
      </c>
      <c r="H346" s="18">
        <v>4.3486608695652169</v>
      </c>
      <c r="I346" s="18">
        <f t="shared" si="5"/>
        <v>140.24431304347826</v>
      </c>
      <c r="J346" s="19">
        <v>0</v>
      </c>
      <c r="K346" s="783" t="s">
        <v>2099</v>
      </c>
    </row>
    <row r="347" spans="1:11" ht="11.25" customHeight="1">
      <c r="A347" s="84"/>
      <c r="B347" s="25" t="s">
        <v>407</v>
      </c>
      <c r="C347" s="26">
        <v>4050300446066</v>
      </c>
      <c r="D347" s="16" t="s">
        <v>64</v>
      </c>
      <c r="E347" s="17">
        <v>16</v>
      </c>
      <c r="F347" s="17" t="s">
        <v>365</v>
      </c>
      <c r="G347" s="17">
        <v>25</v>
      </c>
      <c r="H347" s="18">
        <v>4.3486608695652169</v>
      </c>
      <c r="I347" s="18">
        <f t="shared" si="5"/>
        <v>140.24431304347826</v>
      </c>
      <c r="J347" s="19">
        <v>0</v>
      </c>
      <c r="K347" s="783" t="s">
        <v>2099</v>
      </c>
    </row>
    <row r="348" spans="1:11" s="66" customFormat="1" ht="11.25" customHeight="1">
      <c r="A348" s="84"/>
      <c r="B348" s="67" t="s">
        <v>408</v>
      </c>
      <c r="C348" s="68">
        <v>4050300446264</v>
      </c>
      <c r="D348" s="16" t="s">
        <v>64</v>
      </c>
      <c r="E348" s="17">
        <v>23</v>
      </c>
      <c r="F348" s="17" t="s">
        <v>365</v>
      </c>
      <c r="G348" s="17">
        <v>25</v>
      </c>
      <c r="H348" s="18">
        <v>4.5467826086956515</v>
      </c>
      <c r="I348" s="18">
        <f t="shared" si="5"/>
        <v>146.63373913043478</v>
      </c>
      <c r="J348" s="19">
        <v>0</v>
      </c>
      <c r="K348" s="783" t="s">
        <v>2099</v>
      </c>
    </row>
    <row r="349" spans="1:11" s="66" customFormat="1" ht="11.25" customHeight="1">
      <c r="A349" s="84"/>
      <c r="B349" s="67" t="s">
        <v>409</v>
      </c>
      <c r="C349" s="68">
        <v>4050300446240</v>
      </c>
      <c r="D349" s="16" t="s">
        <v>64</v>
      </c>
      <c r="E349" s="17">
        <v>23</v>
      </c>
      <c r="F349" s="17" t="s">
        <v>365</v>
      </c>
      <c r="G349" s="17">
        <v>25</v>
      </c>
      <c r="H349" s="18">
        <v>4.5467826086956515</v>
      </c>
      <c r="I349" s="18">
        <f t="shared" si="5"/>
        <v>146.63373913043478</v>
      </c>
      <c r="J349" s="19">
        <v>0</v>
      </c>
      <c r="K349" s="783" t="s">
        <v>2099</v>
      </c>
    </row>
    <row r="350" spans="1:11" s="66" customFormat="1" ht="11.25" customHeight="1">
      <c r="A350" s="84"/>
      <c r="B350" s="25" t="s">
        <v>410</v>
      </c>
      <c r="C350" s="26">
        <v>4050300518077</v>
      </c>
      <c r="D350" s="16" t="s">
        <v>64</v>
      </c>
      <c r="E350" s="17">
        <v>30</v>
      </c>
      <c r="F350" s="17" t="s">
        <v>365</v>
      </c>
      <c r="G350" s="17">
        <v>25</v>
      </c>
      <c r="H350" s="18">
        <v>2.6259999999999999</v>
      </c>
      <c r="I350" s="18">
        <f t="shared" si="5"/>
        <v>84.688499999999991</v>
      </c>
      <c r="J350" s="19">
        <v>0</v>
      </c>
      <c r="K350" s="783" t="s">
        <v>2099</v>
      </c>
    </row>
    <row r="351" spans="1:11" s="66" customFormat="1" ht="11.25" customHeight="1">
      <c r="A351" s="84"/>
      <c r="B351" s="25" t="s">
        <v>411</v>
      </c>
      <c r="C351" s="26">
        <v>4050300518053</v>
      </c>
      <c r="D351" s="16" t="s">
        <v>64</v>
      </c>
      <c r="E351" s="17">
        <v>30</v>
      </c>
      <c r="F351" s="17" t="s">
        <v>365</v>
      </c>
      <c r="G351" s="17">
        <v>25</v>
      </c>
      <c r="H351" s="18">
        <v>2.6259999999999999</v>
      </c>
      <c r="I351" s="18">
        <f t="shared" si="5"/>
        <v>84.688499999999991</v>
      </c>
      <c r="J351" s="19">
        <v>0</v>
      </c>
      <c r="K351" s="781"/>
    </row>
    <row r="352" spans="1:11" s="66" customFormat="1" ht="11.25" customHeight="1">
      <c r="A352" s="84"/>
      <c r="B352" s="25" t="s">
        <v>412</v>
      </c>
      <c r="C352" s="26">
        <v>4050300518039</v>
      </c>
      <c r="D352" s="16" t="s">
        <v>64</v>
      </c>
      <c r="E352" s="17">
        <v>30</v>
      </c>
      <c r="F352" s="17" t="s">
        <v>365</v>
      </c>
      <c r="G352" s="17">
        <v>25</v>
      </c>
      <c r="H352" s="18">
        <v>2.2483478260869565</v>
      </c>
      <c r="I352" s="18">
        <f t="shared" si="5"/>
        <v>72.509217391304347</v>
      </c>
      <c r="J352" s="19">
        <v>0</v>
      </c>
      <c r="K352" s="781"/>
    </row>
    <row r="353" spans="1:11" s="66" customFormat="1" ht="11.25" customHeight="1">
      <c r="A353" s="84"/>
      <c r="B353" s="25" t="s">
        <v>413</v>
      </c>
      <c r="C353" s="26">
        <v>4050300518015</v>
      </c>
      <c r="D353" s="16" t="s">
        <v>64</v>
      </c>
      <c r="E353" s="17">
        <v>30</v>
      </c>
      <c r="F353" s="17" t="s">
        <v>365</v>
      </c>
      <c r="G353" s="17">
        <v>25</v>
      </c>
      <c r="H353" s="18">
        <v>2.2483478260869565</v>
      </c>
      <c r="I353" s="18">
        <f t="shared" si="5"/>
        <v>72.509217391304347</v>
      </c>
      <c r="J353" s="19">
        <v>0</v>
      </c>
      <c r="K353" s="781"/>
    </row>
    <row r="354" spans="1:11" s="66" customFormat="1" ht="11.25" customHeight="1">
      <c r="A354" s="84"/>
      <c r="B354" s="25" t="s">
        <v>414</v>
      </c>
      <c r="C354" s="26">
        <v>4050300518152</v>
      </c>
      <c r="D354" s="16" t="s">
        <v>64</v>
      </c>
      <c r="E354" s="17">
        <v>38</v>
      </c>
      <c r="F354" s="17" t="s">
        <v>365</v>
      </c>
      <c r="G354" s="17">
        <v>25</v>
      </c>
      <c r="H354" s="18">
        <v>5.1289043478260874</v>
      </c>
      <c r="I354" s="18">
        <f t="shared" si="5"/>
        <v>165.40716521739131</v>
      </c>
      <c r="J354" s="19">
        <v>0</v>
      </c>
      <c r="K354" s="783" t="s">
        <v>2099</v>
      </c>
    </row>
    <row r="355" spans="1:11" s="66" customFormat="1" ht="11.25" customHeight="1">
      <c r="A355" s="84"/>
      <c r="B355" s="25" t="s">
        <v>415</v>
      </c>
      <c r="C355" s="26">
        <v>4050300518138</v>
      </c>
      <c r="D355" s="16" t="s">
        <v>64</v>
      </c>
      <c r="E355" s="17">
        <v>38</v>
      </c>
      <c r="F355" s="17" t="s">
        <v>365</v>
      </c>
      <c r="G355" s="17">
        <v>25</v>
      </c>
      <c r="H355" s="18">
        <v>5.1289043478260874</v>
      </c>
      <c r="I355" s="18">
        <f t="shared" si="5"/>
        <v>165.40716521739131</v>
      </c>
      <c r="J355" s="19">
        <v>0</v>
      </c>
      <c r="K355" s="783" t="s">
        <v>2099</v>
      </c>
    </row>
    <row r="356" spans="1:11" s="35" customFormat="1" ht="11.25" customHeight="1">
      <c r="A356" s="84"/>
      <c r="B356" s="67" t="s">
        <v>416</v>
      </c>
      <c r="C356" s="68">
        <v>4008321003935</v>
      </c>
      <c r="D356" s="16" t="s">
        <v>64</v>
      </c>
      <c r="E356" s="17">
        <v>70</v>
      </c>
      <c r="F356" s="17" t="s">
        <v>365</v>
      </c>
      <c r="G356" s="17">
        <v>25</v>
      </c>
      <c r="H356" s="18">
        <v>4.5523478260869554</v>
      </c>
      <c r="I356" s="18">
        <f t="shared" si="5"/>
        <v>146.81321739130431</v>
      </c>
      <c r="J356" s="19">
        <v>0</v>
      </c>
      <c r="K356" s="783" t="s">
        <v>2099</v>
      </c>
    </row>
    <row r="357" spans="1:11" s="35" customFormat="1" ht="11.25" customHeight="1">
      <c r="A357" s="84"/>
      <c r="B357" s="67" t="s">
        <v>417</v>
      </c>
      <c r="C357" s="68">
        <v>4008321003911</v>
      </c>
      <c r="D357" s="16" t="s">
        <v>64</v>
      </c>
      <c r="E357" s="17">
        <v>70</v>
      </c>
      <c r="F357" s="17" t="s">
        <v>365</v>
      </c>
      <c r="G357" s="17">
        <v>25</v>
      </c>
      <c r="H357" s="18">
        <v>4.5523478260869554</v>
      </c>
      <c r="I357" s="18">
        <f t="shared" si="5"/>
        <v>146.81321739130431</v>
      </c>
      <c r="J357" s="19">
        <v>0</v>
      </c>
      <c r="K357" s="783" t="s">
        <v>2099</v>
      </c>
    </row>
    <row r="358" spans="1:11" s="35" customFormat="1" ht="11.25" customHeight="1">
      <c r="A358" s="85"/>
      <c r="B358" s="43" t="s">
        <v>418</v>
      </c>
      <c r="C358" s="44">
        <v>4008321003959</v>
      </c>
      <c r="D358" s="16" t="s">
        <v>64</v>
      </c>
      <c r="E358" s="17">
        <v>70</v>
      </c>
      <c r="F358" s="17" t="s">
        <v>365</v>
      </c>
      <c r="G358" s="17">
        <v>25</v>
      </c>
      <c r="H358" s="18">
        <v>4.5523478260869554</v>
      </c>
      <c r="I358" s="18">
        <f t="shared" ref="I358:I421" si="6">H358*$I$4</f>
        <v>146.81321739130431</v>
      </c>
      <c r="J358" s="19">
        <v>0</v>
      </c>
      <c r="K358" s="783" t="s">
        <v>2099</v>
      </c>
    </row>
    <row r="359" spans="1:11" s="35" customFormat="1" ht="11.25" customHeight="1">
      <c r="A359" s="29" t="s">
        <v>419</v>
      </c>
      <c r="B359" s="25" t="s">
        <v>420</v>
      </c>
      <c r="C359" s="26">
        <v>4050300018249</v>
      </c>
      <c r="D359" s="16" t="s">
        <v>64</v>
      </c>
      <c r="E359" s="17">
        <v>15</v>
      </c>
      <c r="F359" s="17" t="s">
        <v>365</v>
      </c>
      <c r="G359" s="17">
        <v>25</v>
      </c>
      <c r="H359" s="18">
        <v>7.7467826086956526</v>
      </c>
      <c r="I359" s="18">
        <f t="shared" si="6"/>
        <v>249.83373913043479</v>
      </c>
      <c r="J359" s="19">
        <v>0</v>
      </c>
      <c r="K359" s="783" t="s">
        <v>2099</v>
      </c>
    </row>
    <row r="360" spans="1:11" s="35" customFormat="1" ht="11.25" customHeight="1">
      <c r="A360" s="29"/>
      <c r="B360" s="25" t="s">
        <v>421</v>
      </c>
      <c r="C360" s="26">
        <v>4050300242361</v>
      </c>
      <c r="D360" s="16" t="s">
        <v>64</v>
      </c>
      <c r="E360" s="17">
        <v>16</v>
      </c>
      <c r="F360" s="17" t="s">
        <v>365</v>
      </c>
      <c r="G360" s="17">
        <v>25</v>
      </c>
      <c r="H360" s="18">
        <v>7.7467826086956526</v>
      </c>
      <c r="I360" s="18">
        <f t="shared" si="6"/>
        <v>249.83373913043479</v>
      </c>
      <c r="J360" s="19">
        <v>0</v>
      </c>
      <c r="K360" s="783" t="s">
        <v>2099</v>
      </c>
    </row>
    <row r="361" spans="1:11" s="35" customFormat="1" ht="11.25" customHeight="1">
      <c r="A361" s="84"/>
      <c r="B361" s="25" t="s">
        <v>422</v>
      </c>
      <c r="C361" s="26">
        <v>4050300011264</v>
      </c>
      <c r="D361" s="16" t="s">
        <v>64</v>
      </c>
      <c r="E361" s="17">
        <v>18</v>
      </c>
      <c r="F361" s="17" t="s">
        <v>365</v>
      </c>
      <c r="G361" s="17">
        <v>25</v>
      </c>
      <c r="H361" s="18">
        <v>4.9753043478260865</v>
      </c>
      <c r="I361" s="18">
        <f t="shared" si="6"/>
        <v>160.45356521739129</v>
      </c>
      <c r="J361" s="19">
        <v>0</v>
      </c>
      <c r="K361" s="783" t="s">
        <v>2099</v>
      </c>
    </row>
    <row r="362" spans="1:11" s="35" customFormat="1" ht="11.25" customHeight="1">
      <c r="A362" s="84"/>
      <c r="B362" s="25" t="s">
        <v>423</v>
      </c>
      <c r="C362" s="26">
        <v>4050300011257</v>
      </c>
      <c r="D362" s="16" t="s">
        <v>64</v>
      </c>
      <c r="E362" s="17">
        <v>18</v>
      </c>
      <c r="F362" s="17" t="s">
        <v>365</v>
      </c>
      <c r="G362" s="17">
        <v>25</v>
      </c>
      <c r="H362" s="18">
        <v>4.9753043478260865</v>
      </c>
      <c r="I362" s="18">
        <f t="shared" si="6"/>
        <v>160.45356521739129</v>
      </c>
      <c r="J362" s="19">
        <v>0</v>
      </c>
      <c r="K362" s="783" t="s">
        <v>2099</v>
      </c>
    </row>
    <row r="363" spans="1:11" s="35" customFormat="1" ht="11.25" customHeight="1">
      <c r="A363" s="84"/>
      <c r="B363" s="25" t="s">
        <v>424</v>
      </c>
      <c r="C363" s="26">
        <v>4050300018256</v>
      </c>
      <c r="D363" s="16" t="s">
        <v>64</v>
      </c>
      <c r="E363" s="17">
        <v>18</v>
      </c>
      <c r="F363" s="17" t="s">
        <v>365</v>
      </c>
      <c r="G363" s="17">
        <v>25</v>
      </c>
      <c r="H363" s="18">
        <v>4.9753043478260865</v>
      </c>
      <c r="I363" s="18">
        <f t="shared" si="6"/>
        <v>160.45356521739129</v>
      </c>
      <c r="J363" s="19">
        <v>0</v>
      </c>
      <c r="K363" s="783" t="s">
        <v>2099</v>
      </c>
    </row>
    <row r="364" spans="1:11" s="35" customFormat="1" ht="11.25" customHeight="1">
      <c r="A364" s="84"/>
      <c r="B364" s="64" t="s">
        <v>425</v>
      </c>
      <c r="C364" s="65">
        <v>4008321111371</v>
      </c>
      <c r="D364" s="16" t="s">
        <v>64</v>
      </c>
      <c r="E364" s="17">
        <v>18</v>
      </c>
      <c r="F364" s="17" t="s">
        <v>365</v>
      </c>
      <c r="G364" s="17">
        <v>25</v>
      </c>
      <c r="H364" s="18">
        <v>4.9753043478260865</v>
      </c>
      <c r="I364" s="18">
        <f t="shared" si="6"/>
        <v>160.45356521739129</v>
      </c>
      <c r="J364" s="19">
        <v>0</v>
      </c>
      <c r="K364" s="783" t="s">
        <v>2099</v>
      </c>
    </row>
    <row r="365" spans="1:11" s="66" customFormat="1" ht="11.25" customHeight="1">
      <c r="A365" s="84"/>
      <c r="B365" s="25" t="s">
        <v>426</v>
      </c>
      <c r="C365" s="26">
        <v>4050300014432</v>
      </c>
      <c r="D365" s="16" t="s">
        <v>64</v>
      </c>
      <c r="E365" s="17">
        <v>30</v>
      </c>
      <c r="F365" s="17" t="s">
        <v>365</v>
      </c>
      <c r="G365" s="17">
        <v>25</v>
      </c>
      <c r="H365" s="18">
        <v>8.392347826086958</v>
      </c>
      <c r="I365" s="18">
        <f t="shared" si="6"/>
        <v>270.65321739130439</v>
      </c>
      <c r="J365" s="19">
        <v>0</v>
      </c>
      <c r="K365" s="783" t="s">
        <v>2099</v>
      </c>
    </row>
    <row r="366" spans="1:11" s="66" customFormat="1" ht="11.25" customHeight="1">
      <c r="A366" s="84"/>
      <c r="B366" s="25" t="s">
        <v>427</v>
      </c>
      <c r="C366" s="26">
        <v>4050300302461</v>
      </c>
      <c r="D366" s="16" t="s">
        <v>64</v>
      </c>
      <c r="E366" s="17">
        <v>30</v>
      </c>
      <c r="F366" s="17" t="s">
        <v>365</v>
      </c>
      <c r="G366" s="17">
        <v>25</v>
      </c>
      <c r="H366" s="18">
        <v>8.392347826086958</v>
      </c>
      <c r="I366" s="18">
        <f t="shared" si="6"/>
        <v>270.65321739130439</v>
      </c>
      <c r="J366" s="19">
        <v>0</v>
      </c>
      <c r="K366" s="783" t="s">
        <v>2099</v>
      </c>
    </row>
    <row r="367" spans="1:11" s="66" customFormat="1" ht="11.25" customHeight="1">
      <c r="A367" s="84"/>
      <c r="B367" s="25" t="s">
        <v>428</v>
      </c>
      <c r="C367" s="26">
        <v>4050300011318</v>
      </c>
      <c r="D367" s="16" t="s">
        <v>64</v>
      </c>
      <c r="E367" s="17">
        <v>36</v>
      </c>
      <c r="F367" s="17" t="s">
        <v>365</v>
      </c>
      <c r="G367" s="17">
        <v>25</v>
      </c>
      <c r="H367" s="18">
        <v>5.5563130434782613</v>
      </c>
      <c r="I367" s="18">
        <f t="shared" si="6"/>
        <v>179.19109565217391</v>
      </c>
      <c r="J367" s="19">
        <v>0</v>
      </c>
      <c r="K367" s="783" t="s">
        <v>2099</v>
      </c>
    </row>
    <row r="368" spans="1:11" s="66" customFormat="1" ht="11.25" customHeight="1">
      <c r="A368" s="84"/>
      <c r="B368" s="25" t="s">
        <v>429</v>
      </c>
      <c r="C368" s="26">
        <v>4050300011301</v>
      </c>
      <c r="D368" s="16" t="s">
        <v>64</v>
      </c>
      <c r="E368" s="17">
        <v>36</v>
      </c>
      <c r="F368" s="17" t="s">
        <v>365</v>
      </c>
      <c r="G368" s="17">
        <v>25</v>
      </c>
      <c r="H368" s="18">
        <v>5.5563130434782613</v>
      </c>
      <c r="I368" s="18">
        <f t="shared" si="6"/>
        <v>179.19109565217391</v>
      </c>
      <c r="J368" s="19">
        <v>0</v>
      </c>
      <c r="K368" s="783" t="s">
        <v>2099</v>
      </c>
    </row>
    <row r="369" spans="1:11" s="66" customFormat="1" ht="11.25" customHeight="1">
      <c r="A369" s="84"/>
      <c r="B369" s="25" t="s">
        <v>430</v>
      </c>
      <c r="C369" s="26">
        <v>4050300018263</v>
      </c>
      <c r="D369" s="16" t="s">
        <v>64</v>
      </c>
      <c r="E369" s="17">
        <v>36</v>
      </c>
      <c r="F369" s="17" t="s">
        <v>365</v>
      </c>
      <c r="G369" s="17">
        <v>25</v>
      </c>
      <c r="H369" s="18">
        <v>5.5563130434782613</v>
      </c>
      <c r="I369" s="18">
        <f t="shared" si="6"/>
        <v>179.19109565217391</v>
      </c>
      <c r="J369" s="19">
        <v>0</v>
      </c>
      <c r="K369" s="783" t="s">
        <v>2099</v>
      </c>
    </row>
    <row r="370" spans="1:11" s="66" customFormat="1" ht="11.25" customHeight="1">
      <c r="A370" s="84"/>
      <c r="B370" s="25" t="s">
        <v>431</v>
      </c>
      <c r="C370" s="26">
        <v>4050300024196</v>
      </c>
      <c r="D370" s="16" t="s">
        <v>64</v>
      </c>
      <c r="E370" s="17">
        <v>36</v>
      </c>
      <c r="F370" s="17" t="s">
        <v>365</v>
      </c>
      <c r="G370" s="17">
        <v>25</v>
      </c>
      <c r="H370" s="18">
        <v>9.032347826086955</v>
      </c>
      <c r="I370" s="18">
        <f t="shared" si="6"/>
        <v>291.29321739130432</v>
      </c>
      <c r="J370" s="19">
        <v>0</v>
      </c>
      <c r="K370" s="783" t="s">
        <v>2099</v>
      </c>
    </row>
    <row r="371" spans="1:11" s="35" customFormat="1" ht="11.25" customHeight="1">
      <c r="A371" s="84"/>
      <c r="B371" s="64" t="s">
        <v>432</v>
      </c>
      <c r="C371" s="65">
        <v>4008321111395</v>
      </c>
      <c r="D371" s="16" t="s">
        <v>64</v>
      </c>
      <c r="E371" s="17">
        <v>36</v>
      </c>
      <c r="F371" s="17" t="s">
        <v>365</v>
      </c>
      <c r="G371" s="17">
        <v>25</v>
      </c>
      <c r="H371" s="18">
        <v>5.5563130434782613</v>
      </c>
      <c r="I371" s="18">
        <f t="shared" si="6"/>
        <v>179.19109565217391</v>
      </c>
      <c r="J371" s="19">
        <v>0</v>
      </c>
      <c r="K371" s="783" t="s">
        <v>2099</v>
      </c>
    </row>
    <row r="372" spans="1:11" s="35" customFormat="1" ht="11.25" customHeight="1">
      <c r="A372" s="84"/>
      <c r="B372" s="25" t="s">
        <v>433</v>
      </c>
      <c r="C372" s="26">
        <v>4050300011363</v>
      </c>
      <c r="D372" s="16" t="s">
        <v>64</v>
      </c>
      <c r="E372" s="17">
        <v>58</v>
      </c>
      <c r="F372" s="17" t="s">
        <v>365</v>
      </c>
      <c r="G372" s="17">
        <v>25</v>
      </c>
      <c r="H372" s="18">
        <v>5.9614608695652196</v>
      </c>
      <c r="I372" s="18">
        <f t="shared" si="6"/>
        <v>192.25711304347834</v>
      </c>
      <c r="J372" s="19">
        <v>0</v>
      </c>
      <c r="K372" s="783" t="s">
        <v>2099</v>
      </c>
    </row>
    <row r="373" spans="1:11" s="35" customFormat="1" ht="11.25" customHeight="1">
      <c r="A373" s="84"/>
      <c r="B373" s="25" t="s">
        <v>434</v>
      </c>
      <c r="C373" s="26">
        <v>4050300011356</v>
      </c>
      <c r="D373" s="16" t="s">
        <v>64</v>
      </c>
      <c r="E373" s="17">
        <v>58</v>
      </c>
      <c r="F373" s="17" t="s">
        <v>365</v>
      </c>
      <c r="G373" s="17">
        <v>25</v>
      </c>
      <c r="H373" s="18">
        <v>5.9614608695652196</v>
      </c>
      <c r="I373" s="18">
        <f t="shared" si="6"/>
        <v>192.25711304347834</v>
      </c>
      <c r="J373" s="19">
        <v>0</v>
      </c>
      <c r="K373" s="783" t="s">
        <v>2099</v>
      </c>
    </row>
    <row r="374" spans="1:11" s="35" customFormat="1" ht="11.25" customHeight="1">
      <c r="A374" s="84"/>
      <c r="B374" s="25" t="s">
        <v>435</v>
      </c>
      <c r="C374" s="26">
        <v>4050300018270</v>
      </c>
      <c r="D374" s="16" t="s">
        <v>64</v>
      </c>
      <c r="E374" s="17">
        <v>58</v>
      </c>
      <c r="F374" s="17" t="s">
        <v>365</v>
      </c>
      <c r="G374" s="17">
        <v>25</v>
      </c>
      <c r="H374" s="18">
        <v>5.9614608695652196</v>
      </c>
      <c r="I374" s="18">
        <f t="shared" si="6"/>
        <v>192.25711304347834</v>
      </c>
      <c r="J374" s="19">
        <v>0</v>
      </c>
      <c r="K374" s="783" t="s">
        <v>2099</v>
      </c>
    </row>
    <row r="375" spans="1:11" s="35" customFormat="1" ht="11.25" customHeight="1">
      <c r="A375" s="84"/>
      <c r="B375" s="25" t="s">
        <v>436</v>
      </c>
      <c r="C375" s="26">
        <v>4008321090034</v>
      </c>
      <c r="D375" s="16" t="s">
        <v>64</v>
      </c>
      <c r="E375" s="17">
        <v>58</v>
      </c>
      <c r="F375" s="17" t="s">
        <v>365</v>
      </c>
      <c r="G375" s="17">
        <v>25</v>
      </c>
      <c r="H375" s="18">
        <v>5.9614608695652196</v>
      </c>
      <c r="I375" s="18">
        <f t="shared" si="6"/>
        <v>192.25711304347834</v>
      </c>
      <c r="J375" s="19">
        <v>0</v>
      </c>
      <c r="K375" s="783" t="s">
        <v>2099</v>
      </c>
    </row>
    <row r="376" spans="1:11" s="35" customFormat="1" ht="11.25" customHeight="1">
      <c r="A376" s="84"/>
      <c r="B376" s="25" t="s">
        <v>437</v>
      </c>
      <c r="C376" s="26">
        <v>4050300270807</v>
      </c>
      <c r="D376" s="16" t="s">
        <v>64</v>
      </c>
      <c r="E376" s="17">
        <v>18</v>
      </c>
      <c r="F376" s="17" t="s">
        <v>365</v>
      </c>
      <c r="G376" s="17">
        <v>25</v>
      </c>
      <c r="H376" s="18">
        <v>6.0482782608695658</v>
      </c>
      <c r="I376" s="18">
        <f t="shared" si="6"/>
        <v>195.05697391304349</v>
      </c>
      <c r="J376" s="19">
        <v>0</v>
      </c>
      <c r="K376" s="783" t="s">
        <v>2099</v>
      </c>
    </row>
    <row r="377" spans="1:11" s="35" customFormat="1" ht="11.25" customHeight="1">
      <c r="A377" s="84"/>
      <c r="B377" s="25" t="s">
        <v>438</v>
      </c>
      <c r="C377" s="26">
        <v>4050300270821</v>
      </c>
      <c r="D377" s="16" t="s">
        <v>64</v>
      </c>
      <c r="E377" s="17">
        <v>36</v>
      </c>
      <c r="F377" s="17" t="s">
        <v>365</v>
      </c>
      <c r="G377" s="17">
        <v>25</v>
      </c>
      <c r="H377" s="18">
        <v>6.2653217391304352</v>
      </c>
      <c r="I377" s="18">
        <f t="shared" si="6"/>
        <v>202.05662608695653</v>
      </c>
      <c r="J377" s="19">
        <v>0</v>
      </c>
      <c r="K377" s="783" t="s">
        <v>2099</v>
      </c>
    </row>
    <row r="378" spans="1:11" s="35" customFormat="1" ht="11.25" customHeight="1">
      <c r="A378" s="85"/>
      <c r="B378" s="22" t="s">
        <v>439</v>
      </c>
      <c r="C378" s="23">
        <v>4050300370613</v>
      </c>
      <c r="D378" s="16" t="s">
        <v>64</v>
      </c>
      <c r="E378" s="17">
        <v>58</v>
      </c>
      <c r="F378" s="17" t="s">
        <v>365</v>
      </c>
      <c r="G378" s="17">
        <v>25</v>
      </c>
      <c r="H378" s="18">
        <v>7.061147826086958</v>
      </c>
      <c r="I378" s="18">
        <f t="shared" si="6"/>
        <v>227.72201739130441</v>
      </c>
      <c r="J378" s="19">
        <v>0</v>
      </c>
      <c r="K378" s="783" t="s">
        <v>2099</v>
      </c>
    </row>
    <row r="379" spans="1:11" s="35" customFormat="1" ht="11.25" customHeight="1">
      <c r="A379" s="29" t="s">
        <v>440</v>
      </c>
      <c r="B379" s="71" t="s">
        <v>441</v>
      </c>
      <c r="C379" s="72">
        <v>4008321027962</v>
      </c>
      <c r="D379" s="16" t="s">
        <v>64</v>
      </c>
      <c r="E379" s="17">
        <v>18</v>
      </c>
      <c r="F379" s="17" t="s">
        <v>365</v>
      </c>
      <c r="G379" s="17">
        <v>25</v>
      </c>
      <c r="H379" s="18">
        <v>2.4898782608695655</v>
      </c>
      <c r="I379" s="18">
        <f t="shared" si="6"/>
        <v>80.298573913043484</v>
      </c>
      <c r="J379" s="19">
        <v>0</v>
      </c>
      <c r="K379" s="783" t="s">
        <v>2099</v>
      </c>
    </row>
    <row r="380" spans="1:11" s="35" customFormat="1" ht="11.25" customHeight="1">
      <c r="A380" s="29"/>
      <c r="B380" s="67" t="s">
        <v>442</v>
      </c>
      <c r="C380" s="68">
        <v>4008321027986</v>
      </c>
      <c r="D380" s="16" t="s">
        <v>64</v>
      </c>
      <c r="E380" s="17">
        <v>30</v>
      </c>
      <c r="F380" s="17" t="s">
        <v>365</v>
      </c>
      <c r="G380" s="17">
        <v>25</v>
      </c>
      <c r="H380" s="18">
        <v>4.6747826086956525</v>
      </c>
      <c r="I380" s="18">
        <f t="shared" si="6"/>
        <v>150.76173913043479</v>
      </c>
      <c r="J380" s="19">
        <v>0</v>
      </c>
      <c r="K380" s="783" t="s">
        <v>2099</v>
      </c>
    </row>
    <row r="381" spans="1:11" s="66" customFormat="1" ht="11.25" customHeight="1">
      <c r="A381" s="84"/>
      <c r="B381" s="67" t="s">
        <v>443</v>
      </c>
      <c r="C381" s="68">
        <v>4008321002976</v>
      </c>
      <c r="D381" s="16" t="s">
        <v>64</v>
      </c>
      <c r="E381" s="17">
        <v>36</v>
      </c>
      <c r="F381" s="17" t="s">
        <v>365</v>
      </c>
      <c r="G381" s="17">
        <v>25</v>
      </c>
      <c r="H381" s="18">
        <v>2.8026434782608711</v>
      </c>
      <c r="I381" s="18">
        <f t="shared" si="6"/>
        <v>90.385252173913088</v>
      </c>
      <c r="J381" s="19">
        <v>0</v>
      </c>
      <c r="K381" s="783" t="s">
        <v>2099</v>
      </c>
    </row>
    <row r="382" spans="1:11" s="35" customFormat="1" ht="11.25" customHeight="1">
      <c r="A382" s="85"/>
      <c r="B382" s="43" t="s">
        <v>444</v>
      </c>
      <c r="C382" s="44">
        <v>4008321002990</v>
      </c>
      <c r="D382" s="16" t="s">
        <v>64</v>
      </c>
      <c r="E382" s="17">
        <v>58</v>
      </c>
      <c r="F382" s="17" t="s">
        <v>365</v>
      </c>
      <c r="G382" s="17">
        <v>25</v>
      </c>
      <c r="H382" s="18">
        <v>3.5060869565217394</v>
      </c>
      <c r="I382" s="18">
        <f t="shared" si="6"/>
        <v>113.0713043478261</v>
      </c>
      <c r="J382" s="19">
        <v>0</v>
      </c>
      <c r="K382" s="783" t="s">
        <v>2099</v>
      </c>
    </row>
    <row r="383" spans="1:11" s="35" customFormat="1" ht="11.25" customHeight="1">
      <c r="A383" s="29" t="s">
        <v>445</v>
      </c>
      <c r="B383" s="86" t="s">
        <v>446</v>
      </c>
      <c r="C383" s="87">
        <v>4050300018287</v>
      </c>
      <c r="D383" s="16" t="s">
        <v>64</v>
      </c>
      <c r="E383" s="17">
        <v>15</v>
      </c>
      <c r="F383" s="17" t="s">
        <v>365</v>
      </c>
      <c r="G383" s="17">
        <v>25</v>
      </c>
      <c r="H383" s="18">
        <v>7.5119304347826086</v>
      </c>
      <c r="I383" s="18">
        <f t="shared" si="6"/>
        <v>242.25975652173912</v>
      </c>
      <c r="J383" s="19">
        <v>0</v>
      </c>
      <c r="K383" s="781"/>
    </row>
    <row r="384" spans="1:11" s="66" customFormat="1" ht="11.25" customHeight="1">
      <c r="A384" s="29"/>
      <c r="B384" s="25" t="s">
        <v>447</v>
      </c>
      <c r="C384" s="26">
        <v>4050300010519</v>
      </c>
      <c r="D384" s="16" t="s">
        <v>64</v>
      </c>
      <c r="E384" s="17">
        <v>18</v>
      </c>
      <c r="F384" s="17" t="s">
        <v>365</v>
      </c>
      <c r="G384" s="17">
        <v>25</v>
      </c>
      <c r="H384" s="18">
        <v>6.391095652173914</v>
      </c>
      <c r="I384" s="18">
        <f t="shared" si="6"/>
        <v>206.11283478260873</v>
      </c>
      <c r="J384" s="19">
        <v>0</v>
      </c>
      <c r="K384" s="781"/>
    </row>
    <row r="385" spans="1:11" s="35" customFormat="1" ht="11.25" customHeight="1">
      <c r="A385" s="29"/>
      <c r="B385" s="25" t="s">
        <v>448</v>
      </c>
      <c r="C385" s="26">
        <v>4050300010540</v>
      </c>
      <c r="D385" s="16" t="s">
        <v>64</v>
      </c>
      <c r="E385" s="17">
        <v>30</v>
      </c>
      <c r="F385" s="17" t="s">
        <v>365</v>
      </c>
      <c r="G385" s="17">
        <v>25</v>
      </c>
      <c r="H385" s="18">
        <v>7.3427478260869581</v>
      </c>
      <c r="I385" s="18">
        <f t="shared" si="6"/>
        <v>236.80361739130439</v>
      </c>
      <c r="J385" s="19">
        <v>0</v>
      </c>
      <c r="K385" s="781"/>
    </row>
    <row r="386" spans="1:11" s="35" customFormat="1" ht="11.25" customHeight="1">
      <c r="A386" s="29"/>
      <c r="B386" s="25" t="s">
        <v>449</v>
      </c>
      <c r="C386" s="26">
        <v>4050300010526</v>
      </c>
      <c r="D386" s="16" t="s">
        <v>64</v>
      </c>
      <c r="E386" s="17">
        <v>36</v>
      </c>
      <c r="F386" s="17" t="s">
        <v>365</v>
      </c>
      <c r="G386" s="17">
        <v>25</v>
      </c>
      <c r="H386" s="18">
        <v>5.7855999999999996</v>
      </c>
      <c r="I386" s="18">
        <f t="shared" si="6"/>
        <v>186.5856</v>
      </c>
      <c r="J386" s="19">
        <v>0</v>
      </c>
      <c r="K386" s="781"/>
    </row>
    <row r="387" spans="1:11" s="35" customFormat="1" ht="11.25" customHeight="1">
      <c r="A387" s="29"/>
      <c r="B387" s="25" t="s">
        <v>450</v>
      </c>
      <c r="C387" s="26">
        <v>4050300010557</v>
      </c>
      <c r="D387" s="16" t="s">
        <v>64</v>
      </c>
      <c r="E387" s="17">
        <v>36</v>
      </c>
      <c r="F387" s="17" t="s">
        <v>365</v>
      </c>
      <c r="G387" s="17">
        <v>25</v>
      </c>
      <c r="H387" s="18">
        <v>7.1813565217391329</v>
      </c>
      <c r="I387" s="18">
        <f t="shared" si="6"/>
        <v>231.59874782608705</v>
      </c>
      <c r="J387" s="19">
        <v>0</v>
      </c>
      <c r="K387" s="783" t="s">
        <v>2099</v>
      </c>
    </row>
    <row r="388" spans="1:11" s="35" customFormat="1" ht="11.25" customHeight="1">
      <c r="A388" s="82"/>
      <c r="B388" s="22" t="s">
        <v>451</v>
      </c>
      <c r="C388" s="23">
        <v>4050300010533</v>
      </c>
      <c r="D388" s="16" t="s">
        <v>64</v>
      </c>
      <c r="E388" s="17">
        <v>58</v>
      </c>
      <c r="F388" s="17" t="s">
        <v>365</v>
      </c>
      <c r="G388" s="17">
        <v>25</v>
      </c>
      <c r="H388" s="18">
        <v>7.0010434782608693</v>
      </c>
      <c r="I388" s="18">
        <f t="shared" si="6"/>
        <v>225.78365217391303</v>
      </c>
      <c r="J388" s="19">
        <v>0</v>
      </c>
      <c r="K388" s="781"/>
    </row>
    <row r="389" spans="1:11" s="66" customFormat="1" ht="11.25" customHeight="1">
      <c r="A389" s="29" t="s">
        <v>452</v>
      </c>
      <c r="B389" s="56" t="s">
        <v>453</v>
      </c>
      <c r="C389" s="40">
        <v>4050300003214</v>
      </c>
      <c r="D389" s="16" t="s">
        <v>64</v>
      </c>
      <c r="E389" s="17">
        <v>15</v>
      </c>
      <c r="F389" s="17" t="s">
        <v>365</v>
      </c>
      <c r="G389" s="17">
        <v>25</v>
      </c>
      <c r="H389" s="18">
        <v>5.7444173913043484</v>
      </c>
      <c r="I389" s="18">
        <f t="shared" si="6"/>
        <v>185.25746086956522</v>
      </c>
      <c r="J389" s="19">
        <v>0</v>
      </c>
      <c r="K389" s="781"/>
    </row>
    <row r="390" spans="1:11" s="66" customFormat="1" ht="11.25" customHeight="1">
      <c r="A390" s="29"/>
      <c r="B390" s="25" t="s">
        <v>454</v>
      </c>
      <c r="C390" s="26">
        <v>4050300004235</v>
      </c>
      <c r="D390" s="16" t="s">
        <v>64</v>
      </c>
      <c r="E390" s="17">
        <v>18</v>
      </c>
      <c r="F390" s="17" t="s">
        <v>365</v>
      </c>
      <c r="G390" s="17">
        <v>25</v>
      </c>
      <c r="H390" s="18">
        <v>6.1940869565217396</v>
      </c>
      <c r="I390" s="18">
        <f t="shared" si="6"/>
        <v>199.75930434782609</v>
      </c>
      <c r="J390" s="19">
        <v>0</v>
      </c>
      <c r="K390" s="781"/>
    </row>
    <row r="391" spans="1:11" s="66" customFormat="1" ht="11.25" customHeight="1">
      <c r="A391" s="29"/>
      <c r="B391" s="25" t="s">
        <v>455</v>
      </c>
      <c r="C391" s="26">
        <v>4050300003238</v>
      </c>
      <c r="D391" s="16" t="s">
        <v>64</v>
      </c>
      <c r="E391" s="17">
        <v>30</v>
      </c>
      <c r="F391" s="17" t="s">
        <v>365</v>
      </c>
      <c r="G391" s="17">
        <v>25</v>
      </c>
      <c r="H391" s="18">
        <v>5.9247304347826075</v>
      </c>
      <c r="I391" s="18">
        <f t="shared" si="6"/>
        <v>191.0725565217391</v>
      </c>
      <c r="J391" s="19">
        <v>0</v>
      </c>
      <c r="K391" s="781"/>
    </row>
    <row r="392" spans="1:11" s="35" customFormat="1" ht="11.25" customHeight="1">
      <c r="A392" s="29"/>
      <c r="B392" s="25" t="s">
        <v>456</v>
      </c>
      <c r="C392" s="26">
        <v>4050300003184</v>
      </c>
      <c r="D392" s="16" t="s">
        <v>64</v>
      </c>
      <c r="E392" s="17">
        <v>36</v>
      </c>
      <c r="F392" s="17" t="s">
        <v>365</v>
      </c>
      <c r="G392" s="17">
        <v>25</v>
      </c>
      <c r="H392" s="18">
        <v>6.4155826086956571</v>
      </c>
      <c r="I392" s="18">
        <f t="shared" si="6"/>
        <v>206.90253913043495</v>
      </c>
      <c r="J392" s="19">
        <v>0</v>
      </c>
      <c r="K392" s="781"/>
    </row>
    <row r="393" spans="1:11" s="35" customFormat="1" ht="11.25" customHeight="1">
      <c r="A393" s="82"/>
      <c r="B393" s="22" t="s">
        <v>457</v>
      </c>
      <c r="C393" s="23">
        <v>4050300004259</v>
      </c>
      <c r="D393" s="16" t="s">
        <v>64</v>
      </c>
      <c r="E393" s="17">
        <v>58</v>
      </c>
      <c r="F393" s="17" t="s">
        <v>365</v>
      </c>
      <c r="G393" s="17">
        <v>25</v>
      </c>
      <c r="H393" s="18">
        <v>8.638330434782608</v>
      </c>
      <c r="I393" s="18">
        <f t="shared" si="6"/>
        <v>278.5861565217391</v>
      </c>
      <c r="J393" s="19">
        <v>0</v>
      </c>
      <c r="K393" s="781"/>
    </row>
    <row r="394" spans="1:11" s="35" customFormat="1" ht="11.25" customHeight="1">
      <c r="A394" s="29" t="s">
        <v>458</v>
      </c>
      <c r="B394" s="56" t="s">
        <v>459</v>
      </c>
      <c r="C394" s="40">
        <v>4050300024219</v>
      </c>
      <c r="D394" s="16" t="s">
        <v>64</v>
      </c>
      <c r="E394" s="17">
        <v>18</v>
      </c>
      <c r="F394" s="17" t="s">
        <v>365</v>
      </c>
      <c r="G394" s="17">
        <v>25</v>
      </c>
      <c r="H394" s="18">
        <v>6.3109565217391319</v>
      </c>
      <c r="I394" s="18">
        <f t="shared" si="6"/>
        <v>203.52834782608701</v>
      </c>
      <c r="J394" s="19">
        <v>0</v>
      </c>
      <c r="K394" s="783" t="s">
        <v>2099</v>
      </c>
    </row>
    <row r="395" spans="1:11" s="35" customFormat="1" ht="11.25" customHeight="1">
      <c r="A395" s="29"/>
      <c r="B395" s="56" t="s">
        <v>460</v>
      </c>
      <c r="C395" s="40">
        <v>4008321232700</v>
      </c>
      <c r="D395" s="16" t="s">
        <v>64</v>
      </c>
      <c r="E395" s="17">
        <v>18</v>
      </c>
      <c r="F395" s="17" t="s">
        <v>365</v>
      </c>
      <c r="G395" s="17">
        <v>12</v>
      </c>
      <c r="H395" s="18">
        <v>16.485140000000001</v>
      </c>
      <c r="I395" s="18">
        <f t="shared" si="6"/>
        <v>531.64576499999998</v>
      </c>
      <c r="J395" s="19">
        <v>0</v>
      </c>
      <c r="K395" s="783" t="s">
        <v>2099</v>
      </c>
    </row>
    <row r="396" spans="1:11" s="66" customFormat="1" ht="11.25" customHeight="1">
      <c r="A396" s="29"/>
      <c r="B396" s="25" t="s">
        <v>461</v>
      </c>
      <c r="C396" s="26">
        <v>4050300024233</v>
      </c>
      <c r="D396" s="16" t="s">
        <v>64</v>
      </c>
      <c r="E396" s="17">
        <v>18</v>
      </c>
      <c r="F396" s="17" t="s">
        <v>365</v>
      </c>
      <c r="G396" s="17">
        <v>10</v>
      </c>
      <c r="H396" s="18">
        <v>5.3637565217391314</v>
      </c>
      <c r="I396" s="18">
        <f t="shared" si="6"/>
        <v>172.98114782608698</v>
      </c>
      <c r="J396" s="19">
        <v>0</v>
      </c>
      <c r="K396" s="783" t="s">
        <v>2099</v>
      </c>
    </row>
    <row r="397" spans="1:11" s="35" customFormat="1" ht="11.25" customHeight="1">
      <c r="A397" s="29"/>
      <c r="B397" s="25" t="s">
        <v>462</v>
      </c>
      <c r="C397" s="26">
        <v>4050300366920</v>
      </c>
      <c r="D397" s="16" t="s">
        <v>64</v>
      </c>
      <c r="E397" s="17">
        <v>30</v>
      </c>
      <c r="F397" s="17" t="s">
        <v>365</v>
      </c>
      <c r="G397" s="17">
        <v>25</v>
      </c>
      <c r="H397" s="18">
        <v>6.1039304347826091</v>
      </c>
      <c r="I397" s="18">
        <f t="shared" si="6"/>
        <v>196.85175652173913</v>
      </c>
      <c r="J397" s="19">
        <v>0</v>
      </c>
      <c r="K397" s="783" t="s">
        <v>2099</v>
      </c>
    </row>
    <row r="398" spans="1:11" s="35" customFormat="1" ht="11.25" customHeight="1">
      <c r="A398" s="29"/>
      <c r="B398" s="25" t="s">
        <v>463</v>
      </c>
      <c r="C398" s="26">
        <v>4050300024240</v>
      </c>
      <c r="D398" s="16" t="s">
        <v>64</v>
      </c>
      <c r="E398" s="17">
        <v>36</v>
      </c>
      <c r="F398" s="17" t="s">
        <v>365</v>
      </c>
      <c r="G398" s="17">
        <v>25</v>
      </c>
      <c r="H398" s="18">
        <v>6.9776695652173899</v>
      </c>
      <c r="I398" s="18">
        <f t="shared" si="6"/>
        <v>225.02984347826083</v>
      </c>
      <c r="J398" s="19">
        <v>0</v>
      </c>
      <c r="K398" s="783" t="s">
        <v>2099</v>
      </c>
    </row>
    <row r="399" spans="1:11" s="35" customFormat="1" ht="11.25" customHeight="1">
      <c r="A399" s="29"/>
      <c r="B399" s="25" t="s">
        <v>464</v>
      </c>
      <c r="C399" s="26">
        <v>4008321232724</v>
      </c>
      <c r="D399" s="16" t="s">
        <v>64</v>
      </c>
      <c r="E399" s="17">
        <v>36</v>
      </c>
      <c r="F399" s="17" t="s">
        <v>365</v>
      </c>
      <c r="G399" s="17">
        <v>12</v>
      </c>
      <c r="H399" s="18">
        <v>17.299250000000001</v>
      </c>
      <c r="I399" s="18">
        <f t="shared" si="6"/>
        <v>557.90081250000003</v>
      </c>
      <c r="J399" s="19">
        <v>0</v>
      </c>
      <c r="K399" s="783" t="s">
        <v>2099</v>
      </c>
    </row>
    <row r="400" spans="1:11" s="35" customFormat="1" ht="11.25" customHeight="1">
      <c r="A400" s="29"/>
      <c r="B400" s="25" t="s">
        <v>465</v>
      </c>
      <c r="C400" s="26">
        <v>4050300024257</v>
      </c>
      <c r="D400" s="16" t="s">
        <v>64</v>
      </c>
      <c r="E400" s="17">
        <v>36</v>
      </c>
      <c r="F400" s="17" t="s">
        <v>365</v>
      </c>
      <c r="G400" s="17">
        <v>25</v>
      </c>
      <c r="H400" s="18">
        <v>6.9776695652173899</v>
      </c>
      <c r="I400" s="18">
        <f t="shared" si="6"/>
        <v>225.02984347826083</v>
      </c>
      <c r="J400" s="19">
        <v>0</v>
      </c>
      <c r="K400" s="783" t="s">
        <v>2099</v>
      </c>
    </row>
    <row r="401" spans="1:11" s="66" customFormat="1" ht="11.25" customHeight="1">
      <c r="A401" s="29"/>
      <c r="B401" s="25" t="s">
        <v>466</v>
      </c>
      <c r="C401" s="26">
        <v>4050300024264</v>
      </c>
      <c r="D401" s="16" t="s">
        <v>64</v>
      </c>
      <c r="E401" s="17">
        <v>36</v>
      </c>
      <c r="F401" s="17" t="s">
        <v>365</v>
      </c>
      <c r="G401" s="17">
        <v>25</v>
      </c>
      <c r="H401" s="18">
        <v>5.6854260869565225</v>
      </c>
      <c r="I401" s="18">
        <f t="shared" si="6"/>
        <v>183.35499130434786</v>
      </c>
      <c r="J401" s="19">
        <v>0</v>
      </c>
      <c r="K401" s="783" t="s">
        <v>2099</v>
      </c>
    </row>
    <row r="402" spans="1:11" s="66" customFormat="1" ht="11.25" customHeight="1">
      <c r="A402" s="29"/>
      <c r="B402" s="25" t="s">
        <v>467</v>
      </c>
      <c r="C402" s="26">
        <v>4050300024271</v>
      </c>
      <c r="D402" s="16" t="s">
        <v>64</v>
      </c>
      <c r="E402" s="17">
        <v>58</v>
      </c>
      <c r="F402" s="17" t="s">
        <v>365</v>
      </c>
      <c r="G402" s="17">
        <v>25</v>
      </c>
      <c r="H402" s="18">
        <v>7.2125217391304348</v>
      </c>
      <c r="I402" s="18">
        <f t="shared" si="6"/>
        <v>232.60382608695653</v>
      </c>
      <c r="J402" s="19">
        <v>0</v>
      </c>
      <c r="K402" s="783" t="s">
        <v>2099</v>
      </c>
    </row>
    <row r="403" spans="1:11" s="66" customFormat="1" ht="11.25" customHeight="1">
      <c r="A403" s="29"/>
      <c r="B403" s="25" t="s">
        <v>468</v>
      </c>
      <c r="C403" s="26">
        <v>4008321232748</v>
      </c>
      <c r="D403" s="16" t="s">
        <v>64</v>
      </c>
      <c r="E403" s="17">
        <v>58</v>
      </c>
      <c r="F403" s="17" t="s">
        <v>365</v>
      </c>
      <c r="G403" s="17">
        <v>12</v>
      </c>
      <c r="H403" s="18">
        <v>32.486400000000003</v>
      </c>
      <c r="I403" s="18">
        <f t="shared" si="6"/>
        <v>1047.6864</v>
      </c>
      <c r="J403" s="19">
        <v>0</v>
      </c>
      <c r="K403" s="783" t="s">
        <v>2099</v>
      </c>
    </row>
    <row r="404" spans="1:11" s="66" customFormat="1" ht="11.25" customHeight="1">
      <c r="A404" s="29"/>
      <c r="B404" s="25" t="s">
        <v>469</v>
      </c>
      <c r="C404" s="26">
        <v>4050300024288</v>
      </c>
      <c r="D404" s="16" t="s">
        <v>64</v>
      </c>
      <c r="E404" s="17">
        <v>58</v>
      </c>
      <c r="F404" s="17" t="s">
        <v>365</v>
      </c>
      <c r="G404" s="17">
        <v>25</v>
      </c>
      <c r="H404" s="18">
        <v>7.2125217391304348</v>
      </c>
      <c r="I404" s="18">
        <f t="shared" si="6"/>
        <v>232.60382608695653</v>
      </c>
      <c r="J404" s="19">
        <v>0</v>
      </c>
      <c r="K404" s="783" t="s">
        <v>2099</v>
      </c>
    </row>
    <row r="405" spans="1:11" s="66" customFormat="1" ht="11.25" customHeight="1">
      <c r="A405" s="82"/>
      <c r="B405" s="22" t="s">
        <v>470</v>
      </c>
      <c r="C405" s="23">
        <v>4050300024295</v>
      </c>
      <c r="D405" s="16" t="s">
        <v>64</v>
      </c>
      <c r="E405" s="17">
        <v>58</v>
      </c>
      <c r="F405" s="17" t="s">
        <v>365</v>
      </c>
      <c r="G405" s="17">
        <v>25</v>
      </c>
      <c r="H405" s="18">
        <v>5.4093913043478272</v>
      </c>
      <c r="I405" s="18">
        <f t="shared" si="6"/>
        <v>174.45286956521744</v>
      </c>
      <c r="J405" s="19">
        <v>0</v>
      </c>
      <c r="K405" s="783" t="s">
        <v>2099</v>
      </c>
    </row>
    <row r="406" spans="1:11" s="35" customFormat="1" ht="11.25" customHeight="1">
      <c r="A406" s="41" t="s">
        <v>471</v>
      </c>
      <c r="B406" s="56" t="s">
        <v>472</v>
      </c>
      <c r="C406" s="87">
        <v>4008321157546</v>
      </c>
      <c r="D406" s="16" t="s">
        <v>211</v>
      </c>
      <c r="E406" s="17">
        <v>6</v>
      </c>
      <c r="F406" s="17" t="s">
        <v>473</v>
      </c>
      <c r="G406" s="17">
        <v>20</v>
      </c>
      <c r="H406" s="18">
        <v>10.343513043478261</v>
      </c>
      <c r="I406" s="18">
        <f t="shared" si="6"/>
        <v>333.57829565217389</v>
      </c>
      <c r="J406" s="19">
        <v>0</v>
      </c>
      <c r="K406" s="783" t="s">
        <v>2099</v>
      </c>
    </row>
    <row r="407" spans="1:11" s="35" customFormat="1" ht="11.25" customHeight="1">
      <c r="A407" s="41"/>
      <c r="B407" s="25" t="s">
        <v>474</v>
      </c>
      <c r="C407" s="65">
        <v>4008321157577</v>
      </c>
      <c r="D407" s="16" t="s">
        <v>211</v>
      </c>
      <c r="E407" s="17">
        <v>6</v>
      </c>
      <c r="F407" s="17" t="s">
        <v>473</v>
      </c>
      <c r="G407" s="17">
        <v>20</v>
      </c>
      <c r="H407" s="18">
        <v>10.343513043478261</v>
      </c>
      <c r="I407" s="18">
        <f t="shared" si="6"/>
        <v>333.57829565217389</v>
      </c>
      <c r="J407" s="19">
        <v>0</v>
      </c>
      <c r="K407" s="783" t="s">
        <v>2099</v>
      </c>
    </row>
    <row r="408" spans="1:11" s="35" customFormat="1" ht="11.25" customHeight="1">
      <c r="A408" s="41"/>
      <c r="B408" s="25" t="s">
        <v>475</v>
      </c>
      <c r="C408" s="65">
        <v>4008321157607</v>
      </c>
      <c r="D408" s="16" t="s">
        <v>211</v>
      </c>
      <c r="E408" s="17">
        <v>6</v>
      </c>
      <c r="F408" s="17" t="s">
        <v>473</v>
      </c>
      <c r="G408" s="17">
        <v>20</v>
      </c>
      <c r="H408" s="18">
        <v>10.343513043478261</v>
      </c>
      <c r="I408" s="18">
        <f t="shared" si="6"/>
        <v>333.57829565217389</v>
      </c>
      <c r="J408" s="19">
        <v>0</v>
      </c>
      <c r="K408" s="783" t="s">
        <v>2099</v>
      </c>
    </row>
    <row r="409" spans="1:11" s="35" customFormat="1" ht="11.25" customHeight="1">
      <c r="A409" s="41"/>
      <c r="B409" s="25" t="s">
        <v>476</v>
      </c>
      <c r="C409" s="65">
        <v>4008321157638</v>
      </c>
      <c r="D409" s="16" t="s">
        <v>211</v>
      </c>
      <c r="E409" s="17">
        <v>8</v>
      </c>
      <c r="F409" s="17" t="s">
        <v>473</v>
      </c>
      <c r="G409" s="17">
        <v>20</v>
      </c>
      <c r="H409" s="18">
        <v>10.343513043478261</v>
      </c>
      <c r="I409" s="18">
        <f t="shared" si="6"/>
        <v>333.57829565217389</v>
      </c>
      <c r="J409" s="19">
        <v>0</v>
      </c>
      <c r="K409" s="783" t="s">
        <v>2099</v>
      </c>
    </row>
    <row r="410" spans="1:11" s="35" customFormat="1" ht="11.25" customHeight="1">
      <c r="A410" s="41"/>
      <c r="B410" s="25" t="s">
        <v>477</v>
      </c>
      <c r="C410" s="65">
        <v>4008321157669</v>
      </c>
      <c r="D410" s="16" t="s">
        <v>211</v>
      </c>
      <c r="E410" s="17">
        <v>8</v>
      </c>
      <c r="F410" s="17" t="s">
        <v>473</v>
      </c>
      <c r="G410" s="17">
        <v>20</v>
      </c>
      <c r="H410" s="18">
        <v>10.343513043478261</v>
      </c>
      <c r="I410" s="18">
        <f t="shared" si="6"/>
        <v>333.57829565217389</v>
      </c>
      <c r="J410" s="19">
        <v>0</v>
      </c>
      <c r="K410" s="783" t="s">
        <v>2099</v>
      </c>
    </row>
    <row r="411" spans="1:11" s="35" customFormat="1" ht="11.25" customHeight="1">
      <c r="A411" s="41"/>
      <c r="B411" s="25" t="s">
        <v>478</v>
      </c>
      <c r="C411" s="65">
        <v>4008321157690</v>
      </c>
      <c r="D411" s="16" t="s">
        <v>211</v>
      </c>
      <c r="E411" s="17">
        <v>8</v>
      </c>
      <c r="F411" s="17" t="s">
        <v>473</v>
      </c>
      <c r="G411" s="17">
        <v>20</v>
      </c>
      <c r="H411" s="18">
        <v>10.343513043478261</v>
      </c>
      <c r="I411" s="18">
        <f t="shared" si="6"/>
        <v>333.57829565217389</v>
      </c>
      <c r="J411" s="19">
        <v>0</v>
      </c>
      <c r="K411" s="783" t="s">
        <v>2099</v>
      </c>
    </row>
    <row r="412" spans="1:11" ht="11.25" customHeight="1">
      <c r="A412" s="41"/>
      <c r="B412" s="25" t="s">
        <v>479</v>
      </c>
      <c r="C412" s="65">
        <v>4008321157751</v>
      </c>
      <c r="D412" s="16" t="s">
        <v>211</v>
      </c>
      <c r="E412" s="17">
        <v>11</v>
      </c>
      <c r="F412" s="17" t="s">
        <v>473</v>
      </c>
      <c r="G412" s="17">
        <v>20</v>
      </c>
      <c r="H412" s="18">
        <v>10.603965217391307</v>
      </c>
      <c r="I412" s="18">
        <f t="shared" si="6"/>
        <v>341.97787826086966</v>
      </c>
      <c r="J412" s="19">
        <v>0</v>
      </c>
      <c r="K412" s="783" t="s">
        <v>2099</v>
      </c>
    </row>
    <row r="413" spans="1:11" ht="11.25" customHeight="1">
      <c r="A413" s="41"/>
      <c r="B413" s="25" t="s">
        <v>480</v>
      </c>
      <c r="C413" s="65">
        <v>4008321157720</v>
      </c>
      <c r="D413" s="16" t="s">
        <v>211</v>
      </c>
      <c r="E413" s="17">
        <v>11</v>
      </c>
      <c r="F413" s="17" t="s">
        <v>473</v>
      </c>
      <c r="G413" s="17">
        <v>20</v>
      </c>
      <c r="H413" s="18">
        <v>10.603965217391307</v>
      </c>
      <c r="I413" s="18">
        <f t="shared" si="6"/>
        <v>341.97787826086966</v>
      </c>
      <c r="J413" s="19">
        <v>0</v>
      </c>
      <c r="K413" s="783" t="s">
        <v>2099</v>
      </c>
    </row>
    <row r="414" spans="1:11" ht="11.25" customHeight="1">
      <c r="A414" s="41"/>
      <c r="B414" s="25" t="s">
        <v>481</v>
      </c>
      <c r="C414" s="65">
        <v>4008321157782</v>
      </c>
      <c r="D414" s="16" t="s">
        <v>211</v>
      </c>
      <c r="E414" s="17">
        <v>11</v>
      </c>
      <c r="F414" s="17" t="s">
        <v>473</v>
      </c>
      <c r="G414" s="17">
        <v>20</v>
      </c>
      <c r="H414" s="18">
        <v>10.603965217391307</v>
      </c>
      <c r="I414" s="18">
        <f t="shared" si="6"/>
        <v>341.97787826086966</v>
      </c>
      <c r="J414" s="19">
        <v>0</v>
      </c>
      <c r="K414" s="783" t="s">
        <v>2099</v>
      </c>
    </row>
    <row r="415" spans="1:11" ht="11.25" customHeight="1">
      <c r="A415" s="41"/>
      <c r="B415" s="25" t="s">
        <v>482</v>
      </c>
      <c r="C415" s="65">
        <v>4008321157836</v>
      </c>
      <c r="D415" s="16" t="s">
        <v>211</v>
      </c>
      <c r="E415" s="17">
        <v>13</v>
      </c>
      <c r="F415" s="17" t="s">
        <v>473</v>
      </c>
      <c r="G415" s="17">
        <v>20</v>
      </c>
      <c r="H415" s="18">
        <v>10.905599999999998</v>
      </c>
      <c r="I415" s="18">
        <f t="shared" si="6"/>
        <v>351.70559999999995</v>
      </c>
      <c r="J415" s="19">
        <v>0</v>
      </c>
      <c r="K415" s="783" t="s">
        <v>2099</v>
      </c>
    </row>
    <row r="416" spans="1:11" ht="11.25" customHeight="1">
      <c r="A416" s="41"/>
      <c r="B416" s="25" t="s">
        <v>483</v>
      </c>
      <c r="C416" s="65">
        <v>4008321157867</v>
      </c>
      <c r="D416" s="16" t="s">
        <v>211</v>
      </c>
      <c r="E416" s="17">
        <v>13</v>
      </c>
      <c r="F416" s="17" t="s">
        <v>473</v>
      </c>
      <c r="G416" s="17">
        <v>20</v>
      </c>
      <c r="H416" s="18">
        <v>10.905599999999998</v>
      </c>
      <c r="I416" s="18">
        <f t="shared" si="6"/>
        <v>351.70559999999995</v>
      </c>
      <c r="J416" s="19">
        <v>0</v>
      </c>
      <c r="K416" s="783" t="s">
        <v>2099</v>
      </c>
    </row>
    <row r="417" spans="1:11" ht="11.25" customHeight="1">
      <c r="A417" s="50"/>
      <c r="B417" s="22" t="s">
        <v>484</v>
      </c>
      <c r="C417" s="88">
        <v>4008321157898</v>
      </c>
      <c r="D417" s="16" t="s">
        <v>211</v>
      </c>
      <c r="E417" s="17">
        <v>13</v>
      </c>
      <c r="F417" s="17" t="s">
        <v>473</v>
      </c>
      <c r="G417" s="17">
        <v>20</v>
      </c>
      <c r="H417" s="18">
        <v>10.905599999999998</v>
      </c>
      <c r="I417" s="18">
        <f t="shared" si="6"/>
        <v>351.70559999999995</v>
      </c>
      <c r="J417" s="19">
        <v>0</v>
      </c>
      <c r="K417" s="783" t="s">
        <v>2099</v>
      </c>
    </row>
    <row r="418" spans="1:11" ht="11.25" customHeight="1">
      <c r="A418" s="34" t="s">
        <v>485</v>
      </c>
      <c r="B418" s="56" t="s">
        <v>486</v>
      </c>
      <c r="C418" s="40">
        <v>4050300008875</v>
      </c>
      <c r="D418" s="16" t="s">
        <v>211</v>
      </c>
      <c r="E418" s="17">
        <v>4</v>
      </c>
      <c r="F418" s="17" t="s">
        <v>487</v>
      </c>
      <c r="G418" s="17">
        <v>25</v>
      </c>
      <c r="H418" s="18">
        <v>1.6139130434782611</v>
      </c>
      <c r="I418" s="18">
        <f t="shared" si="6"/>
        <v>52.048695652173919</v>
      </c>
      <c r="J418" s="19">
        <v>0</v>
      </c>
      <c r="K418" s="783" t="s">
        <v>2099</v>
      </c>
    </row>
    <row r="419" spans="1:11" ht="11.25" customHeight="1">
      <c r="A419" s="34"/>
      <c r="B419" s="25" t="s">
        <v>488</v>
      </c>
      <c r="C419" s="26">
        <v>4050300008899</v>
      </c>
      <c r="D419" s="16" t="s">
        <v>211</v>
      </c>
      <c r="E419" s="17">
        <v>6</v>
      </c>
      <c r="F419" s="17" t="s">
        <v>487</v>
      </c>
      <c r="G419" s="17">
        <v>25</v>
      </c>
      <c r="H419" s="18">
        <v>1.3913043478260869</v>
      </c>
      <c r="I419" s="18">
        <f t="shared" si="6"/>
        <v>44.869565217391305</v>
      </c>
      <c r="J419" s="19">
        <v>0</v>
      </c>
      <c r="K419" s="781"/>
    </row>
    <row r="420" spans="1:11" ht="11.25" customHeight="1">
      <c r="A420" s="89"/>
      <c r="B420" s="25" t="s">
        <v>489</v>
      </c>
      <c r="C420" s="26">
        <v>4050300035475</v>
      </c>
      <c r="D420" s="16" t="s">
        <v>211</v>
      </c>
      <c r="E420" s="17">
        <v>8</v>
      </c>
      <c r="F420" s="17" t="s">
        <v>487</v>
      </c>
      <c r="G420" s="17">
        <v>25</v>
      </c>
      <c r="H420" s="18">
        <v>1.3913043478260869</v>
      </c>
      <c r="I420" s="18">
        <f t="shared" si="6"/>
        <v>44.869565217391305</v>
      </c>
      <c r="J420" s="19">
        <v>0</v>
      </c>
      <c r="K420" s="781"/>
    </row>
    <row r="421" spans="1:11" ht="11.25" customHeight="1">
      <c r="A421" s="89"/>
      <c r="B421" s="25" t="s">
        <v>490</v>
      </c>
      <c r="C421" s="26">
        <v>4050300008912</v>
      </c>
      <c r="D421" s="16" t="s">
        <v>211</v>
      </c>
      <c r="E421" s="17">
        <v>8</v>
      </c>
      <c r="F421" s="17" t="s">
        <v>487</v>
      </c>
      <c r="G421" s="17">
        <v>25</v>
      </c>
      <c r="H421" s="18">
        <v>1.3913043478260869</v>
      </c>
      <c r="I421" s="18">
        <f t="shared" si="6"/>
        <v>44.869565217391305</v>
      </c>
      <c r="J421" s="19">
        <v>0</v>
      </c>
      <c r="K421" s="781"/>
    </row>
    <row r="422" spans="1:11" ht="11.25" customHeight="1">
      <c r="A422" s="89"/>
      <c r="B422" s="14" t="s">
        <v>491</v>
      </c>
      <c r="C422" s="15">
        <v>4050300035536</v>
      </c>
      <c r="D422" s="16" t="s">
        <v>211</v>
      </c>
      <c r="E422" s="17">
        <v>13</v>
      </c>
      <c r="F422" s="17" t="s">
        <v>487</v>
      </c>
      <c r="G422" s="17">
        <v>25</v>
      </c>
      <c r="H422" s="18">
        <v>1.7508173913043481</v>
      </c>
      <c r="I422" s="18">
        <f t="shared" ref="I422:I483" si="7">H422*$I$4</f>
        <v>56.463860869565224</v>
      </c>
      <c r="J422" s="19">
        <v>0</v>
      </c>
      <c r="K422" s="781"/>
    </row>
    <row r="423" spans="1:11" ht="11.25" customHeight="1">
      <c r="A423" s="90"/>
      <c r="B423" s="22" t="s">
        <v>492</v>
      </c>
      <c r="C423" s="23">
        <v>4050300008974</v>
      </c>
      <c r="D423" s="16" t="s">
        <v>211</v>
      </c>
      <c r="E423" s="17">
        <v>13</v>
      </c>
      <c r="F423" s="17" t="s">
        <v>487</v>
      </c>
      <c r="G423" s="17">
        <v>25</v>
      </c>
      <c r="H423" s="18">
        <v>1.7508173913043481</v>
      </c>
      <c r="I423" s="18">
        <f t="shared" si="7"/>
        <v>56.463860869565224</v>
      </c>
      <c r="J423" s="19">
        <v>0</v>
      </c>
      <c r="K423" s="781"/>
    </row>
    <row r="424" spans="1:11" s="35" customFormat="1" ht="11.25" customHeight="1">
      <c r="A424" s="34" t="s">
        <v>493</v>
      </c>
      <c r="B424" s="56" t="s">
        <v>494</v>
      </c>
      <c r="C424" s="26">
        <v>4008321959874</v>
      </c>
      <c r="D424" s="16" t="s">
        <v>211</v>
      </c>
      <c r="E424" s="17">
        <v>6</v>
      </c>
      <c r="F424" s="17" t="s">
        <v>487</v>
      </c>
      <c r="G424" s="17">
        <v>25</v>
      </c>
      <c r="H424" s="18">
        <v>2.4186434782608695</v>
      </c>
      <c r="I424" s="18">
        <f t="shared" si="7"/>
        <v>78.001252173913045</v>
      </c>
      <c r="J424" s="19">
        <v>0</v>
      </c>
      <c r="K424" s="783" t="s">
        <v>2099</v>
      </c>
    </row>
    <row r="425" spans="1:11" s="35" customFormat="1" ht="11.25" customHeight="1">
      <c r="A425" s="34"/>
      <c r="B425" s="56" t="s">
        <v>495</v>
      </c>
      <c r="C425" s="40">
        <v>4050300008943</v>
      </c>
      <c r="D425" s="16" t="s">
        <v>211</v>
      </c>
      <c r="E425" s="17">
        <v>8</v>
      </c>
      <c r="F425" s="17" t="s">
        <v>487</v>
      </c>
      <c r="G425" s="17">
        <v>25</v>
      </c>
      <c r="H425" s="18">
        <v>2.6123130434782618</v>
      </c>
      <c r="I425" s="18">
        <f t="shared" si="7"/>
        <v>84.24709565217394</v>
      </c>
      <c r="J425" s="19">
        <v>0</v>
      </c>
      <c r="K425" s="783" t="s">
        <v>2099</v>
      </c>
    </row>
    <row r="426" spans="1:11" s="35" customFormat="1" ht="11.25" customHeight="1">
      <c r="A426" s="91"/>
      <c r="B426" s="25" t="s">
        <v>496</v>
      </c>
      <c r="C426" s="26">
        <v>4050300241623</v>
      </c>
      <c r="D426" s="16" t="s">
        <v>211</v>
      </c>
      <c r="E426" s="17">
        <v>8</v>
      </c>
      <c r="F426" s="17" t="s">
        <v>487</v>
      </c>
      <c r="G426" s="17">
        <v>25</v>
      </c>
      <c r="H426" s="18">
        <v>2.6123130434782618</v>
      </c>
      <c r="I426" s="18">
        <f t="shared" si="7"/>
        <v>84.24709565217394</v>
      </c>
      <c r="J426" s="19">
        <v>0</v>
      </c>
      <c r="K426" s="783" t="s">
        <v>2099</v>
      </c>
    </row>
    <row r="427" spans="1:11" s="35" customFormat="1" ht="11.25" customHeight="1" thickBot="1">
      <c r="A427" s="89"/>
      <c r="B427" s="14" t="s">
        <v>497</v>
      </c>
      <c r="C427" s="15">
        <v>4050300008967</v>
      </c>
      <c r="D427" s="30" t="s">
        <v>211</v>
      </c>
      <c r="E427" s="31">
        <v>13</v>
      </c>
      <c r="F427" s="31" t="s">
        <v>487</v>
      </c>
      <c r="G427" s="31">
        <v>25</v>
      </c>
      <c r="H427" s="32">
        <v>2.9974260869565224</v>
      </c>
      <c r="I427" s="18">
        <f t="shared" si="7"/>
        <v>96.666991304347846</v>
      </c>
      <c r="J427" s="19">
        <v>0</v>
      </c>
      <c r="K427" s="783" t="s">
        <v>2099</v>
      </c>
    </row>
    <row r="428" spans="1:11" s="66" customFormat="1" ht="11.25" customHeight="1" thickBot="1">
      <c r="A428" s="92"/>
      <c r="B428" s="93" t="s">
        <v>498</v>
      </c>
      <c r="C428" s="94">
        <v>4050300241647</v>
      </c>
      <c r="D428" s="95" t="s">
        <v>211</v>
      </c>
      <c r="E428" s="96">
        <v>13</v>
      </c>
      <c r="F428" s="96" t="s">
        <v>487</v>
      </c>
      <c r="G428" s="96">
        <v>25</v>
      </c>
      <c r="H428" s="97">
        <v>2.9974260869565224</v>
      </c>
      <c r="I428" s="18">
        <f t="shared" si="7"/>
        <v>96.666991304347846</v>
      </c>
      <c r="J428" s="19">
        <v>0</v>
      </c>
      <c r="K428" s="783" t="s">
        <v>2099</v>
      </c>
    </row>
    <row r="429" spans="1:11" s="66" customFormat="1" ht="11.25" customHeight="1">
      <c r="A429" s="20" t="s">
        <v>499</v>
      </c>
      <c r="B429" s="56" t="s">
        <v>500</v>
      </c>
      <c r="C429" s="40">
        <v>4050300645919</v>
      </c>
      <c r="D429" s="98" t="s">
        <v>211</v>
      </c>
      <c r="E429" s="52">
        <v>14</v>
      </c>
      <c r="F429" s="52" t="s">
        <v>487</v>
      </c>
      <c r="G429" s="52">
        <v>20</v>
      </c>
      <c r="H429" s="53">
        <v>2.5758720000000004</v>
      </c>
      <c r="I429" s="18">
        <f t="shared" si="7"/>
        <v>83.071872000000013</v>
      </c>
      <c r="J429" s="19">
        <v>0</v>
      </c>
      <c r="K429" s="783" t="s">
        <v>2099</v>
      </c>
    </row>
    <row r="430" spans="1:11" s="66" customFormat="1" ht="11.25" customHeight="1">
      <c r="A430" s="20"/>
      <c r="B430" s="25" t="s">
        <v>501</v>
      </c>
      <c r="C430" s="26">
        <v>4050300591520</v>
      </c>
      <c r="D430" s="16" t="s">
        <v>64</v>
      </c>
      <c r="E430" s="17">
        <v>14</v>
      </c>
      <c r="F430" s="17" t="s">
        <v>487</v>
      </c>
      <c r="G430" s="17">
        <v>20</v>
      </c>
      <c r="H430" s="18">
        <v>2.5758720000000004</v>
      </c>
      <c r="I430" s="18">
        <f t="shared" si="7"/>
        <v>83.071872000000013</v>
      </c>
      <c r="J430" s="19">
        <v>0</v>
      </c>
      <c r="K430" s="781"/>
    </row>
    <row r="431" spans="1:11" s="66" customFormat="1" ht="11.25" customHeight="1">
      <c r="A431" s="20"/>
      <c r="B431" s="25" t="s">
        <v>502</v>
      </c>
      <c r="C431" s="26">
        <v>4050300591384</v>
      </c>
      <c r="D431" s="16" t="s">
        <v>211</v>
      </c>
      <c r="E431" s="17">
        <v>14</v>
      </c>
      <c r="F431" s="17" t="s">
        <v>487</v>
      </c>
      <c r="G431" s="17">
        <v>20</v>
      </c>
      <c r="H431" s="18">
        <v>2.5758720000000004</v>
      </c>
      <c r="I431" s="18">
        <f t="shared" si="7"/>
        <v>83.071872000000013</v>
      </c>
      <c r="J431" s="19">
        <v>0</v>
      </c>
      <c r="K431" s="781"/>
    </row>
    <row r="432" spans="1:11" ht="11.25" customHeight="1">
      <c r="A432" s="20"/>
      <c r="B432" s="25" t="s">
        <v>503</v>
      </c>
      <c r="C432" s="26">
        <v>4050300645957</v>
      </c>
      <c r="D432" s="16" t="s">
        <v>211</v>
      </c>
      <c r="E432" s="17">
        <v>21</v>
      </c>
      <c r="F432" s="17" t="s">
        <v>487</v>
      </c>
      <c r="G432" s="17">
        <v>20</v>
      </c>
      <c r="H432" s="18">
        <v>2.8166399999999996</v>
      </c>
      <c r="I432" s="18">
        <f t="shared" si="7"/>
        <v>90.836639999999989</v>
      </c>
      <c r="J432" s="19">
        <v>0</v>
      </c>
      <c r="K432" s="781"/>
    </row>
    <row r="433" spans="1:11" ht="11.25" customHeight="1">
      <c r="A433" s="20"/>
      <c r="B433" s="25" t="s">
        <v>504</v>
      </c>
      <c r="C433" s="26">
        <v>4050300591506</v>
      </c>
      <c r="D433" s="16" t="s">
        <v>211</v>
      </c>
      <c r="E433" s="17">
        <v>21</v>
      </c>
      <c r="F433" s="17" t="s">
        <v>487</v>
      </c>
      <c r="G433" s="17">
        <v>20</v>
      </c>
      <c r="H433" s="18">
        <v>2.8166399999999996</v>
      </c>
      <c r="I433" s="18">
        <f t="shared" si="7"/>
        <v>90.836639999999989</v>
      </c>
      <c r="J433" s="19">
        <v>0</v>
      </c>
      <c r="K433" s="781"/>
    </row>
    <row r="434" spans="1:11" ht="11.25" customHeight="1">
      <c r="A434" s="20"/>
      <c r="B434" s="25" t="s">
        <v>505</v>
      </c>
      <c r="C434" s="26">
        <v>4050300591407</v>
      </c>
      <c r="D434" s="16" t="s">
        <v>64</v>
      </c>
      <c r="E434" s="17">
        <v>21</v>
      </c>
      <c r="F434" s="17" t="s">
        <v>487</v>
      </c>
      <c r="G434" s="17">
        <v>20</v>
      </c>
      <c r="H434" s="18">
        <v>2.8166399999999996</v>
      </c>
      <c r="I434" s="18">
        <f t="shared" si="7"/>
        <v>90.836639999999989</v>
      </c>
      <c r="J434" s="19">
        <v>0</v>
      </c>
      <c r="K434" s="781"/>
    </row>
    <row r="435" spans="1:11" ht="11.25" customHeight="1">
      <c r="A435" s="20"/>
      <c r="B435" s="25" t="s">
        <v>506</v>
      </c>
      <c r="C435" s="26">
        <v>4050300591322</v>
      </c>
      <c r="D435" s="16" t="s">
        <v>211</v>
      </c>
      <c r="E435" s="17">
        <v>21</v>
      </c>
      <c r="F435" s="17" t="s">
        <v>487</v>
      </c>
      <c r="G435" s="17">
        <v>20</v>
      </c>
      <c r="H435" s="18">
        <v>2.8166399999999996</v>
      </c>
      <c r="I435" s="18">
        <f t="shared" si="7"/>
        <v>90.836639999999989</v>
      </c>
      <c r="J435" s="19">
        <v>0</v>
      </c>
      <c r="K435" s="783" t="s">
        <v>2099</v>
      </c>
    </row>
    <row r="436" spans="1:11" ht="11.25" customHeight="1">
      <c r="A436" s="20"/>
      <c r="B436" s="25" t="s">
        <v>507</v>
      </c>
      <c r="C436" s="26">
        <v>4050300645995</v>
      </c>
      <c r="D436" s="16" t="s">
        <v>64</v>
      </c>
      <c r="E436" s="17">
        <v>28</v>
      </c>
      <c r="F436" s="17" t="s">
        <v>487</v>
      </c>
      <c r="G436" s="17">
        <v>20</v>
      </c>
      <c r="H436" s="18">
        <v>2.9940479999999998</v>
      </c>
      <c r="I436" s="18">
        <f t="shared" si="7"/>
        <v>96.558047999999999</v>
      </c>
      <c r="J436" s="19">
        <v>0</v>
      </c>
      <c r="K436" s="783" t="s">
        <v>2099</v>
      </c>
    </row>
    <row r="437" spans="1:11" ht="11.25" customHeight="1">
      <c r="A437" s="20"/>
      <c r="B437" s="25" t="s">
        <v>508</v>
      </c>
      <c r="C437" s="26">
        <v>4050300591483</v>
      </c>
      <c r="D437" s="16" t="s">
        <v>64</v>
      </c>
      <c r="E437" s="17">
        <v>28</v>
      </c>
      <c r="F437" s="17" t="s">
        <v>487</v>
      </c>
      <c r="G437" s="17">
        <v>20</v>
      </c>
      <c r="H437" s="18">
        <v>2.9940479999999998</v>
      </c>
      <c r="I437" s="18">
        <f t="shared" si="7"/>
        <v>96.558047999999999</v>
      </c>
      <c r="J437" s="19">
        <v>0</v>
      </c>
      <c r="K437" s="781"/>
    </row>
    <row r="438" spans="1:11" ht="11.25" customHeight="1">
      <c r="A438" s="20"/>
      <c r="B438" s="25" t="s">
        <v>509</v>
      </c>
      <c r="C438" s="26">
        <v>4050300591421</v>
      </c>
      <c r="D438" s="16" t="s">
        <v>64</v>
      </c>
      <c r="E438" s="17">
        <v>28</v>
      </c>
      <c r="F438" s="17" t="s">
        <v>487</v>
      </c>
      <c r="G438" s="17">
        <v>20</v>
      </c>
      <c r="H438" s="18">
        <v>2.9940479999999998</v>
      </c>
      <c r="I438" s="18">
        <f t="shared" si="7"/>
        <v>96.558047999999999</v>
      </c>
      <c r="J438" s="19">
        <v>0</v>
      </c>
      <c r="K438" s="781"/>
    </row>
    <row r="439" spans="1:11" ht="11.25" customHeight="1">
      <c r="A439" s="20"/>
      <c r="B439" s="25" t="s">
        <v>510</v>
      </c>
      <c r="C439" s="26">
        <v>4050300591346</v>
      </c>
      <c r="D439" s="16" t="s">
        <v>64</v>
      </c>
      <c r="E439" s="17">
        <v>28</v>
      </c>
      <c r="F439" s="17" t="s">
        <v>487</v>
      </c>
      <c r="G439" s="17">
        <v>20</v>
      </c>
      <c r="H439" s="18">
        <v>2.9940479999999998</v>
      </c>
      <c r="I439" s="18">
        <f t="shared" si="7"/>
        <v>96.558047999999999</v>
      </c>
      <c r="J439" s="19">
        <v>0</v>
      </c>
      <c r="K439" s="781"/>
    </row>
    <row r="440" spans="1:11" ht="11.25" customHeight="1">
      <c r="A440" s="20"/>
      <c r="B440" s="14" t="s">
        <v>511</v>
      </c>
      <c r="C440" s="15">
        <v>4050300646039</v>
      </c>
      <c r="D440" s="16" t="s">
        <v>64</v>
      </c>
      <c r="E440" s="17">
        <v>35</v>
      </c>
      <c r="F440" s="17" t="s">
        <v>487</v>
      </c>
      <c r="G440" s="17">
        <v>20</v>
      </c>
      <c r="H440" s="18">
        <v>3.3626879999999995</v>
      </c>
      <c r="I440" s="18">
        <f t="shared" si="7"/>
        <v>108.44668799999998</v>
      </c>
      <c r="J440" s="19">
        <v>0</v>
      </c>
      <c r="K440" s="783" t="s">
        <v>2099</v>
      </c>
    </row>
    <row r="441" spans="1:11" ht="11.25" customHeight="1">
      <c r="A441" s="20"/>
      <c r="B441" s="14" t="s">
        <v>512</v>
      </c>
      <c r="C441" s="15">
        <v>4050300591469</v>
      </c>
      <c r="D441" s="16" t="s">
        <v>64</v>
      </c>
      <c r="E441" s="17">
        <v>35</v>
      </c>
      <c r="F441" s="17" t="s">
        <v>513</v>
      </c>
      <c r="G441" s="17">
        <v>20</v>
      </c>
      <c r="H441" s="18">
        <v>3.3626879999999995</v>
      </c>
      <c r="I441" s="18">
        <f t="shared" si="7"/>
        <v>108.44668799999998</v>
      </c>
      <c r="J441" s="19">
        <v>0</v>
      </c>
      <c r="K441" s="781"/>
    </row>
    <row r="442" spans="1:11" ht="11.25" customHeight="1">
      <c r="A442" s="20"/>
      <c r="B442" s="14" t="s">
        <v>514</v>
      </c>
      <c r="C442" s="15">
        <v>4050300591445</v>
      </c>
      <c r="D442" s="16" t="s">
        <v>64</v>
      </c>
      <c r="E442" s="17">
        <v>35</v>
      </c>
      <c r="F442" s="17" t="s">
        <v>487</v>
      </c>
      <c r="G442" s="17">
        <v>20</v>
      </c>
      <c r="H442" s="18">
        <v>3.3626879999999995</v>
      </c>
      <c r="I442" s="18">
        <f t="shared" si="7"/>
        <v>108.44668799999998</v>
      </c>
      <c r="J442" s="19">
        <v>0</v>
      </c>
      <c r="K442" s="781"/>
    </row>
    <row r="443" spans="1:11" ht="11.25" customHeight="1">
      <c r="A443" s="21"/>
      <c r="B443" s="22" t="s">
        <v>515</v>
      </c>
      <c r="C443" s="23">
        <v>4050300591360</v>
      </c>
      <c r="D443" s="16" t="s">
        <v>64</v>
      </c>
      <c r="E443" s="17">
        <v>35</v>
      </c>
      <c r="F443" s="17" t="s">
        <v>487</v>
      </c>
      <c r="G443" s="17">
        <v>20</v>
      </c>
      <c r="H443" s="18">
        <v>3.3626879999999995</v>
      </c>
      <c r="I443" s="18">
        <f t="shared" si="7"/>
        <v>108.44668799999998</v>
      </c>
      <c r="J443" s="19">
        <v>0</v>
      </c>
      <c r="K443" s="783" t="s">
        <v>2099</v>
      </c>
    </row>
    <row r="444" spans="1:11" ht="11.25" customHeight="1">
      <c r="A444" s="13" t="s">
        <v>516</v>
      </c>
      <c r="B444" s="25" t="s">
        <v>517</v>
      </c>
      <c r="C444" s="26">
        <v>4050300646077</v>
      </c>
      <c r="D444" s="16" t="s">
        <v>211</v>
      </c>
      <c r="E444" s="17">
        <v>24</v>
      </c>
      <c r="F444" s="17" t="s">
        <v>487</v>
      </c>
      <c r="G444" s="17">
        <v>20</v>
      </c>
      <c r="H444" s="18">
        <v>2.5793280000000003</v>
      </c>
      <c r="I444" s="18">
        <f t="shared" si="7"/>
        <v>83.183328000000003</v>
      </c>
      <c r="J444" s="19">
        <v>0</v>
      </c>
      <c r="K444" s="783" t="s">
        <v>2099</v>
      </c>
    </row>
    <row r="445" spans="1:11" ht="11.25" customHeight="1">
      <c r="A445" s="20"/>
      <c r="B445" s="25" t="s">
        <v>518</v>
      </c>
      <c r="C445" s="26">
        <v>4050300591667</v>
      </c>
      <c r="D445" s="16" t="s">
        <v>211</v>
      </c>
      <c r="E445" s="17">
        <v>24</v>
      </c>
      <c r="F445" s="17" t="s">
        <v>487</v>
      </c>
      <c r="G445" s="17">
        <v>20</v>
      </c>
      <c r="H445" s="18">
        <v>2.5793280000000003</v>
      </c>
      <c r="I445" s="18">
        <f t="shared" si="7"/>
        <v>83.183328000000003</v>
      </c>
      <c r="J445" s="19">
        <v>0</v>
      </c>
      <c r="K445" s="781"/>
    </row>
    <row r="446" spans="1:11" ht="11.25" customHeight="1">
      <c r="A446" s="20"/>
      <c r="B446" s="25" t="s">
        <v>519</v>
      </c>
      <c r="C446" s="26">
        <v>4050300591643</v>
      </c>
      <c r="D446" s="16" t="s">
        <v>211</v>
      </c>
      <c r="E446" s="17">
        <v>24</v>
      </c>
      <c r="F446" s="17" t="s">
        <v>487</v>
      </c>
      <c r="G446" s="17">
        <v>20</v>
      </c>
      <c r="H446" s="18">
        <v>2.5793280000000003</v>
      </c>
      <c r="I446" s="18">
        <f t="shared" si="7"/>
        <v>83.183328000000003</v>
      </c>
      <c r="J446" s="19">
        <v>0</v>
      </c>
      <c r="K446" s="781"/>
    </row>
    <row r="447" spans="1:11" ht="11.25" customHeight="1">
      <c r="A447" s="20"/>
      <c r="B447" s="25" t="s">
        <v>520</v>
      </c>
      <c r="C447" s="26">
        <v>4050300591629</v>
      </c>
      <c r="D447" s="16" t="s">
        <v>211</v>
      </c>
      <c r="E447" s="17">
        <v>24</v>
      </c>
      <c r="F447" s="17" t="s">
        <v>487</v>
      </c>
      <c r="G447" s="17">
        <v>20</v>
      </c>
      <c r="H447" s="18">
        <v>2.5793280000000003</v>
      </c>
      <c r="I447" s="18">
        <f t="shared" si="7"/>
        <v>83.183328000000003</v>
      </c>
      <c r="J447" s="19">
        <v>0</v>
      </c>
      <c r="K447" s="783" t="s">
        <v>2099</v>
      </c>
    </row>
    <row r="448" spans="1:11" ht="11.25" customHeight="1">
      <c r="A448" s="20"/>
      <c r="B448" s="25" t="s">
        <v>521</v>
      </c>
      <c r="C448" s="26">
        <v>4050300591728</v>
      </c>
      <c r="D448" s="16" t="s">
        <v>211</v>
      </c>
      <c r="E448" s="17">
        <v>39</v>
      </c>
      <c r="F448" s="17" t="s">
        <v>487</v>
      </c>
      <c r="G448" s="17">
        <v>20</v>
      </c>
      <c r="H448" s="18">
        <v>2.8500480000000001</v>
      </c>
      <c r="I448" s="18">
        <f t="shared" si="7"/>
        <v>91.914048000000008</v>
      </c>
      <c r="J448" s="19">
        <v>0</v>
      </c>
      <c r="K448" s="781"/>
    </row>
    <row r="449" spans="1:11" ht="11.25" customHeight="1">
      <c r="A449" s="20"/>
      <c r="B449" s="25" t="s">
        <v>522</v>
      </c>
      <c r="C449" s="26">
        <v>4050300591704</v>
      </c>
      <c r="D449" s="16" t="s">
        <v>64</v>
      </c>
      <c r="E449" s="17">
        <v>39</v>
      </c>
      <c r="F449" s="17" t="s">
        <v>487</v>
      </c>
      <c r="G449" s="17">
        <v>20</v>
      </c>
      <c r="H449" s="18">
        <v>2.8500480000000001</v>
      </c>
      <c r="I449" s="18">
        <f t="shared" si="7"/>
        <v>91.914048000000008</v>
      </c>
      <c r="J449" s="19">
        <v>0</v>
      </c>
      <c r="K449" s="781"/>
    </row>
    <row r="450" spans="1:11" ht="11.25" customHeight="1">
      <c r="A450" s="20"/>
      <c r="B450" s="25" t="s">
        <v>523</v>
      </c>
      <c r="C450" s="26">
        <v>4050300591681</v>
      </c>
      <c r="D450" s="16" t="s">
        <v>211</v>
      </c>
      <c r="E450" s="17">
        <v>39</v>
      </c>
      <c r="F450" s="17" t="s">
        <v>487</v>
      </c>
      <c r="G450" s="17">
        <v>20</v>
      </c>
      <c r="H450" s="18">
        <v>2.8500480000000001</v>
      </c>
      <c r="I450" s="18">
        <f t="shared" si="7"/>
        <v>91.914048000000008</v>
      </c>
      <c r="J450" s="19">
        <v>0</v>
      </c>
      <c r="K450" s="783" t="s">
        <v>2099</v>
      </c>
    </row>
    <row r="451" spans="1:11" ht="11.25" customHeight="1">
      <c r="A451" s="20"/>
      <c r="B451" s="25" t="s">
        <v>524</v>
      </c>
      <c r="C451" s="26">
        <v>4050300796772</v>
      </c>
      <c r="D451" s="16" t="s">
        <v>64</v>
      </c>
      <c r="E451" s="17">
        <v>49</v>
      </c>
      <c r="F451" s="17" t="s">
        <v>487</v>
      </c>
      <c r="G451" s="17">
        <v>20</v>
      </c>
      <c r="H451" s="18">
        <v>3.3258239999999999</v>
      </c>
      <c r="I451" s="18">
        <f t="shared" si="7"/>
        <v>107.257824</v>
      </c>
      <c r="J451" s="19">
        <v>0</v>
      </c>
      <c r="K451" s="783" t="s">
        <v>2099</v>
      </c>
    </row>
    <row r="452" spans="1:11" ht="11.25" customHeight="1">
      <c r="A452" s="20"/>
      <c r="B452" s="25" t="s">
        <v>525</v>
      </c>
      <c r="C452" s="26">
        <v>4050300796758</v>
      </c>
      <c r="D452" s="16" t="s">
        <v>64</v>
      </c>
      <c r="E452" s="17">
        <v>49</v>
      </c>
      <c r="F452" s="17" t="s">
        <v>487</v>
      </c>
      <c r="G452" s="17">
        <v>20</v>
      </c>
      <c r="H452" s="18">
        <v>3.3258239999999999</v>
      </c>
      <c r="I452" s="18">
        <f t="shared" si="7"/>
        <v>107.257824</v>
      </c>
      <c r="J452" s="19">
        <v>0</v>
      </c>
      <c r="K452" s="783" t="s">
        <v>2099</v>
      </c>
    </row>
    <row r="453" spans="1:11" ht="11.25" customHeight="1">
      <c r="A453" s="20"/>
      <c r="B453" s="25" t="s">
        <v>526</v>
      </c>
      <c r="C453" s="26">
        <v>4050300796710</v>
      </c>
      <c r="D453" s="16" t="s">
        <v>64</v>
      </c>
      <c r="E453" s="17">
        <v>49</v>
      </c>
      <c r="F453" s="17" t="s">
        <v>487</v>
      </c>
      <c r="G453" s="17">
        <v>20</v>
      </c>
      <c r="H453" s="18">
        <v>3.3258239999999999</v>
      </c>
      <c r="I453" s="18">
        <f t="shared" si="7"/>
        <v>107.257824</v>
      </c>
      <c r="J453" s="19">
        <v>0</v>
      </c>
      <c r="K453" s="781"/>
    </row>
    <row r="454" spans="1:11" ht="11.25" customHeight="1">
      <c r="A454" s="20"/>
      <c r="B454" s="25" t="s">
        <v>527</v>
      </c>
      <c r="C454" s="26">
        <v>4050300796628</v>
      </c>
      <c r="D454" s="16" t="s">
        <v>64</v>
      </c>
      <c r="E454" s="17">
        <v>49</v>
      </c>
      <c r="F454" s="17" t="s">
        <v>487</v>
      </c>
      <c r="G454" s="17">
        <v>20</v>
      </c>
      <c r="H454" s="18">
        <v>3.3258239999999999</v>
      </c>
      <c r="I454" s="18">
        <f t="shared" si="7"/>
        <v>107.257824</v>
      </c>
      <c r="J454" s="19">
        <v>0</v>
      </c>
      <c r="K454" s="783" t="s">
        <v>2099</v>
      </c>
    </row>
    <row r="455" spans="1:11" ht="11.25" customHeight="1">
      <c r="A455" s="20"/>
      <c r="B455" s="25" t="s">
        <v>528</v>
      </c>
      <c r="C455" s="26">
        <v>4050300646152</v>
      </c>
      <c r="D455" s="16" t="s">
        <v>64</v>
      </c>
      <c r="E455" s="17">
        <v>54</v>
      </c>
      <c r="F455" s="17" t="s">
        <v>487</v>
      </c>
      <c r="G455" s="17">
        <v>20</v>
      </c>
      <c r="H455" s="18">
        <v>3.2325120000000007</v>
      </c>
      <c r="I455" s="18">
        <f t="shared" si="7"/>
        <v>104.24851200000002</v>
      </c>
      <c r="J455" s="19">
        <v>0</v>
      </c>
      <c r="K455" s="783" t="s">
        <v>2099</v>
      </c>
    </row>
    <row r="456" spans="1:11" ht="11.25" customHeight="1">
      <c r="A456" s="20"/>
      <c r="B456" s="25" t="s">
        <v>529</v>
      </c>
      <c r="C456" s="26">
        <v>4050300591605</v>
      </c>
      <c r="D456" s="16" t="s">
        <v>64</v>
      </c>
      <c r="E456" s="17">
        <v>54</v>
      </c>
      <c r="F456" s="17" t="s">
        <v>487</v>
      </c>
      <c r="G456" s="17">
        <v>20</v>
      </c>
      <c r="H456" s="18">
        <v>3.2325120000000007</v>
      </c>
      <c r="I456" s="18">
        <f t="shared" si="7"/>
        <v>104.24851200000002</v>
      </c>
      <c r="J456" s="19">
        <v>0</v>
      </c>
      <c r="K456" s="781"/>
    </row>
    <row r="457" spans="1:11" ht="11.25" customHeight="1">
      <c r="A457" s="20"/>
      <c r="B457" s="25" t="s">
        <v>530</v>
      </c>
      <c r="C457" s="26">
        <v>4050300591582</v>
      </c>
      <c r="D457" s="16" t="s">
        <v>64</v>
      </c>
      <c r="E457" s="17">
        <v>54</v>
      </c>
      <c r="F457" s="17" t="s">
        <v>487</v>
      </c>
      <c r="G457" s="17">
        <v>20</v>
      </c>
      <c r="H457" s="18">
        <v>3.2325120000000007</v>
      </c>
      <c r="I457" s="18">
        <f t="shared" si="7"/>
        <v>104.24851200000002</v>
      </c>
      <c r="J457" s="19">
        <v>0</v>
      </c>
      <c r="K457" s="781"/>
    </row>
    <row r="458" spans="1:11" ht="11.25" customHeight="1">
      <c r="A458" s="20"/>
      <c r="B458" s="25" t="s">
        <v>531</v>
      </c>
      <c r="C458" s="26">
        <v>4050300591568</v>
      </c>
      <c r="D458" s="16" t="s">
        <v>64</v>
      </c>
      <c r="E458" s="17">
        <v>54</v>
      </c>
      <c r="F458" s="17" t="s">
        <v>487</v>
      </c>
      <c r="G458" s="17">
        <v>20</v>
      </c>
      <c r="H458" s="18">
        <v>3.2325120000000007</v>
      </c>
      <c r="I458" s="18">
        <f t="shared" si="7"/>
        <v>104.24851200000002</v>
      </c>
      <c r="J458" s="19">
        <v>0</v>
      </c>
      <c r="K458" s="783" t="s">
        <v>2099</v>
      </c>
    </row>
    <row r="459" spans="1:11" ht="11.25" customHeight="1">
      <c r="A459" s="20"/>
      <c r="B459" s="25" t="s">
        <v>532</v>
      </c>
      <c r="C459" s="26">
        <v>4050300591827</v>
      </c>
      <c r="D459" s="16" t="s">
        <v>64</v>
      </c>
      <c r="E459" s="17">
        <v>80</v>
      </c>
      <c r="F459" s="17" t="s">
        <v>487</v>
      </c>
      <c r="G459" s="17">
        <v>20</v>
      </c>
      <c r="H459" s="18">
        <v>3.7900799999999997</v>
      </c>
      <c r="I459" s="18">
        <f t="shared" si="7"/>
        <v>122.23007999999999</v>
      </c>
      <c r="J459" s="19">
        <v>0</v>
      </c>
      <c r="K459" s="781"/>
    </row>
    <row r="460" spans="1:11" ht="11.25" customHeight="1">
      <c r="A460" s="21"/>
      <c r="B460" s="22" t="s">
        <v>533</v>
      </c>
      <c r="C460" s="23">
        <v>4050300591841</v>
      </c>
      <c r="D460" s="16" t="s">
        <v>64</v>
      </c>
      <c r="E460" s="17">
        <v>80</v>
      </c>
      <c r="F460" s="17" t="s">
        <v>487</v>
      </c>
      <c r="G460" s="17">
        <v>20</v>
      </c>
      <c r="H460" s="18">
        <v>3.7900799999999997</v>
      </c>
      <c r="I460" s="18">
        <f t="shared" si="7"/>
        <v>122.23007999999999</v>
      </c>
      <c r="J460" s="19">
        <v>0</v>
      </c>
      <c r="K460" s="781"/>
    </row>
    <row r="461" spans="1:11" ht="11.25" customHeight="1">
      <c r="A461" s="41" t="s">
        <v>534</v>
      </c>
      <c r="B461" s="56" t="s">
        <v>535</v>
      </c>
      <c r="C461" s="87">
        <v>4008321170705</v>
      </c>
      <c r="D461" s="16" t="s">
        <v>64</v>
      </c>
      <c r="E461" s="17">
        <v>14</v>
      </c>
      <c r="F461" s="17" t="s">
        <v>487</v>
      </c>
      <c r="G461" s="17">
        <v>10</v>
      </c>
      <c r="H461" s="18">
        <v>7.722295652173913</v>
      </c>
      <c r="I461" s="18">
        <f t="shared" si="7"/>
        <v>249.04403478260869</v>
      </c>
      <c r="J461" s="19">
        <v>0</v>
      </c>
      <c r="K461" s="783" t="s">
        <v>2099</v>
      </c>
    </row>
    <row r="462" spans="1:11" ht="11.25" customHeight="1">
      <c r="A462" s="41"/>
      <c r="B462" s="25" t="s">
        <v>536</v>
      </c>
      <c r="C462" s="65">
        <v>4008321170729</v>
      </c>
      <c r="D462" s="16" t="s">
        <v>64</v>
      </c>
      <c r="E462" s="17">
        <v>14</v>
      </c>
      <c r="F462" s="17" t="s">
        <v>487</v>
      </c>
      <c r="G462" s="17">
        <v>10</v>
      </c>
      <c r="H462" s="18">
        <v>7.722295652173913</v>
      </c>
      <c r="I462" s="18">
        <f t="shared" si="7"/>
        <v>249.04403478260869</v>
      </c>
      <c r="J462" s="19">
        <v>0</v>
      </c>
      <c r="K462" s="783" t="s">
        <v>2099</v>
      </c>
    </row>
    <row r="463" spans="1:11" ht="11.25" customHeight="1">
      <c r="A463" s="41"/>
      <c r="B463" s="25" t="s">
        <v>537</v>
      </c>
      <c r="C463" s="65">
        <v>4008321170781</v>
      </c>
      <c r="D463" s="16" t="s">
        <v>64</v>
      </c>
      <c r="E463" s="17">
        <v>14</v>
      </c>
      <c r="F463" s="17" t="s">
        <v>487</v>
      </c>
      <c r="G463" s="17">
        <v>10</v>
      </c>
      <c r="H463" s="18">
        <v>7.722295652173913</v>
      </c>
      <c r="I463" s="18">
        <f t="shared" si="7"/>
        <v>249.04403478260869</v>
      </c>
      <c r="J463" s="19">
        <v>0</v>
      </c>
      <c r="K463" s="783" t="s">
        <v>2099</v>
      </c>
    </row>
    <row r="464" spans="1:11" ht="11.25" customHeight="1">
      <c r="A464" s="41"/>
      <c r="B464" s="25" t="s">
        <v>538</v>
      </c>
      <c r="C464" s="65">
        <v>4008321170682</v>
      </c>
      <c r="D464" s="16" t="s">
        <v>64</v>
      </c>
      <c r="E464" s="17">
        <v>21</v>
      </c>
      <c r="F464" s="17" t="s">
        <v>487</v>
      </c>
      <c r="G464" s="17">
        <v>10</v>
      </c>
      <c r="H464" s="18">
        <v>7.722295652173913</v>
      </c>
      <c r="I464" s="18">
        <f t="shared" si="7"/>
        <v>249.04403478260869</v>
      </c>
      <c r="J464" s="19">
        <v>0</v>
      </c>
      <c r="K464" s="783" t="s">
        <v>2099</v>
      </c>
    </row>
    <row r="465" spans="1:11" ht="11.25" customHeight="1">
      <c r="A465" s="41"/>
      <c r="B465" s="25" t="s">
        <v>539</v>
      </c>
      <c r="C465" s="65">
        <v>4008321170743</v>
      </c>
      <c r="D465" s="16" t="s">
        <v>211</v>
      </c>
      <c r="E465" s="17">
        <v>21</v>
      </c>
      <c r="F465" s="17" t="s">
        <v>487</v>
      </c>
      <c r="G465" s="17">
        <v>10</v>
      </c>
      <c r="H465" s="18">
        <v>7.722295652173913</v>
      </c>
      <c r="I465" s="18">
        <f t="shared" si="7"/>
        <v>249.04403478260869</v>
      </c>
      <c r="J465" s="19">
        <v>0</v>
      </c>
      <c r="K465" s="783" t="s">
        <v>2099</v>
      </c>
    </row>
    <row r="466" spans="1:11" ht="11.25" customHeight="1">
      <c r="A466" s="41"/>
      <c r="B466" s="25" t="s">
        <v>540</v>
      </c>
      <c r="C466" s="65">
        <v>4008321170804</v>
      </c>
      <c r="D466" s="16" t="s">
        <v>64</v>
      </c>
      <c r="E466" s="17">
        <v>21</v>
      </c>
      <c r="F466" s="17" t="s">
        <v>487</v>
      </c>
      <c r="G466" s="17">
        <v>10</v>
      </c>
      <c r="H466" s="18">
        <v>7.722295652173913</v>
      </c>
      <c r="I466" s="18">
        <f t="shared" si="7"/>
        <v>249.04403478260869</v>
      </c>
      <c r="J466" s="19">
        <v>0</v>
      </c>
      <c r="K466" s="783" t="s">
        <v>2099</v>
      </c>
    </row>
    <row r="467" spans="1:11" ht="11.25" customHeight="1">
      <c r="A467" s="41"/>
      <c r="B467" s="25" t="s">
        <v>541</v>
      </c>
      <c r="C467" s="65">
        <v>4008321161840</v>
      </c>
      <c r="D467" s="16" t="s">
        <v>64</v>
      </c>
      <c r="E467" s="17">
        <v>28</v>
      </c>
      <c r="F467" s="17" t="s">
        <v>487</v>
      </c>
      <c r="G467" s="17">
        <v>10</v>
      </c>
      <c r="H467" s="18">
        <v>8.0306086956521767</v>
      </c>
      <c r="I467" s="18">
        <f t="shared" si="7"/>
        <v>258.98713043478267</v>
      </c>
      <c r="J467" s="19">
        <v>0</v>
      </c>
      <c r="K467" s="783" t="s">
        <v>2099</v>
      </c>
    </row>
    <row r="468" spans="1:11" ht="11.25" customHeight="1">
      <c r="A468" s="41"/>
      <c r="B468" s="25" t="s">
        <v>542</v>
      </c>
      <c r="C468" s="65">
        <v>4008321161864</v>
      </c>
      <c r="D468" s="16" t="s">
        <v>64</v>
      </c>
      <c r="E468" s="17">
        <v>28</v>
      </c>
      <c r="F468" s="17" t="s">
        <v>487</v>
      </c>
      <c r="G468" s="17">
        <v>10</v>
      </c>
      <c r="H468" s="18">
        <v>8.0306086956521767</v>
      </c>
      <c r="I468" s="18">
        <f t="shared" si="7"/>
        <v>258.98713043478267</v>
      </c>
      <c r="J468" s="19">
        <v>0</v>
      </c>
      <c r="K468" s="783" t="s">
        <v>2099</v>
      </c>
    </row>
    <row r="469" spans="1:11" ht="11.25" customHeight="1">
      <c r="A469" s="41"/>
      <c r="B469" s="25" t="s">
        <v>543</v>
      </c>
      <c r="C469" s="65">
        <v>4008321161888</v>
      </c>
      <c r="D469" s="16" t="s">
        <v>64</v>
      </c>
      <c r="E469" s="17">
        <v>28</v>
      </c>
      <c r="F469" s="17" t="s">
        <v>487</v>
      </c>
      <c r="G469" s="17">
        <v>10</v>
      </c>
      <c r="H469" s="18">
        <v>8.0306086956521767</v>
      </c>
      <c r="I469" s="18">
        <f t="shared" si="7"/>
        <v>258.98713043478267</v>
      </c>
      <c r="J469" s="19">
        <v>0</v>
      </c>
      <c r="K469" s="783" t="s">
        <v>2099</v>
      </c>
    </row>
    <row r="470" spans="1:11" ht="11.25" customHeight="1">
      <c r="A470" s="41"/>
      <c r="B470" s="25" t="s">
        <v>544</v>
      </c>
      <c r="C470" s="65">
        <v>4008321133458</v>
      </c>
      <c r="D470" s="16" t="s">
        <v>64</v>
      </c>
      <c r="E470" s="17">
        <v>35</v>
      </c>
      <c r="F470" s="17" t="s">
        <v>487</v>
      </c>
      <c r="G470" s="17">
        <v>10</v>
      </c>
      <c r="H470" s="18">
        <v>7.722295652173913</v>
      </c>
      <c r="I470" s="18">
        <f t="shared" si="7"/>
        <v>249.04403478260869</v>
      </c>
      <c r="J470" s="19">
        <v>0</v>
      </c>
      <c r="K470" s="783" t="s">
        <v>2099</v>
      </c>
    </row>
    <row r="471" spans="1:11" ht="11.25" customHeight="1">
      <c r="A471" s="41"/>
      <c r="B471" s="25" t="s">
        <v>545</v>
      </c>
      <c r="C471" s="65">
        <v>4008321161925</v>
      </c>
      <c r="D471" s="16" t="s">
        <v>64</v>
      </c>
      <c r="E471" s="17">
        <v>35</v>
      </c>
      <c r="F471" s="17" t="s">
        <v>487</v>
      </c>
      <c r="G471" s="17">
        <v>10</v>
      </c>
      <c r="H471" s="18">
        <v>7.722295652173913</v>
      </c>
      <c r="I471" s="18">
        <f t="shared" si="7"/>
        <v>249.04403478260869</v>
      </c>
      <c r="J471" s="19">
        <v>0</v>
      </c>
      <c r="K471" s="783" t="s">
        <v>2099</v>
      </c>
    </row>
    <row r="472" spans="1:11" ht="11.25" customHeight="1">
      <c r="A472" s="41"/>
      <c r="B472" s="25" t="s">
        <v>546</v>
      </c>
      <c r="C472" s="65">
        <v>4008321161949</v>
      </c>
      <c r="D472" s="16" t="s">
        <v>64</v>
      </c>
      <c r="E472" s="17">
        <v>35</v>
      </c>
      <c r="F472" s="17" t="s">
        <v>487</v>
      </c>
      <c r="G472" s="17">
        <v>10</v>
      </c>
      <c r="H472" s="18">
        <v>7.722295652173913</v>
      </c>
      <c r="I472" s="18">
        <f t="shared" si="7"/>
        <v>249.04403478260869</v>
      </c>
      <c r="J472" s="19">
        <v>0</v>
      </c>
      <c r="K472" s="783" t="s">
        <v>2099</v>
      </c>
    </row>
    <row r="473" spans="1:11" ht="11.25" customHeight="1">
      <c r="A473" s="41"/>
      <c r="B473" s="25" t="s">
        <v>547</v>
      </c>
      <c r="C473" s="65">
        <v>4008321171009</v>
      </c>
      <c r="D473" s="16" t="s">
        <v>211</v>
      </c>
      <c r="E473" s="17">
        <v>24</v>
      </c>
      <c r="F473" s="17" t="s">
        <v>487</v>
      </c>
      <c r="G473" s="17">
        <v>10</v>
      </c>
      <c r="H473" s="18">
        <v>7.8469565217391315</v>
      </c>
      <c r="I473" s="18">
        <f t="shared" si="7"/>
        <v>253.06434782608699</v>
      </c>
      <c r="J473" s="19">
        <v>0</v>
      </c>
      <c r="K473" s="783" t="s">
        <v>2099</v>
      </c>
    </row>
    <row r="474" spans="1:11" ht="11.25" customHeight="1">
      <c r="A474" s="41"/>
      <c r="B474" s="25" t="s">
        <v>548</v>
      </c>
      <c r="C474" s="65">
        <v>4008321170941</v>
      </c>
      <c r="D474" s="16" t="s">
        <v>211</v>
      </c>
      <c r="E474" s="17">
        <v>24</v>
      </c>
      <c r="F474" s="17" t="s">
        <v>487</v>
      </c>
      <c r="G474" s="17">
        <v>10</v>
      </c>
      <c r="H474" s="18">
        <v>7.8469565217391315</v>
      </c>
      <c r="I474" s="18">
        <f t="shared" si="7"/>
        <v>253.06434782608699</v>
      </c>
      <c r="J474" s="19">
        <v>0</v>
      </c>
      <c r="K474" s="783" t="s">
        <v>2099</v>
      </c>
    </row>
    <row r="475" spans="1:11" ht="11.25" customHeight="1">
      <c r="A475" s="41"/>
      <c r="B475" s="25" t="s">
        <v>549</v>
      </c>
      <c r="C475" s="65">
        <v>4008321170880</v>
      </c>
      <c r="D475" s="16" t="s">
        <v>211</v>
      </c>
      <c r="E475" s="17">
        <v>24</v>
      </c>
      <c r="F475" s="17" t="s">
        <v>487</v>
      </c>
      <c r="G475" s="17">
        <v>10</v>
      </c>
      <c r="H475" s="18">
        <v>7.8469565217391315</v>
      </c>
      <c r="I475" s="18">
        <f t="shared" si="7"/>
        <v>253.06434782608699</v>
      </c>
      <c r="J475" s="19">
        <v>0</v>
      </c>
      <c r="K475" s="783" t="s">
        <v>2099</v>
      </c>
    </row>
    <row r="476" spans="1:11" ht="11.25" customHeight="1">
      <c r="A476" s="41"/>
      <c r="B476" s="25" t="s">
        <v>550</v>
      </c>
      <c r="C476" s="65">
        <v>4008321170866</v>
      </c>
      <c r="D476" s="16" t="s">
        <v>211</v>
      </c>
      <c r="E476" s="17">
        <v>39</v>
      </c>
      <c r="F476" s="17" t="s">
        <v>487</v>
      </c>
      <c r="G476" s="17">
        <v>10</v>
      </c>
      <c r="H476" s="18">
        <v>7.8469565217391315</v>
      </c>
      <c r="I476" s="18">
        <f t="shared" si="7"/>
        <v>253.06434782608699</v>
      </c>
      <c r="J476" s="19">
        <v>0</v>
      </c>
      <c r="K476" s="783" t="s">
        <v>2099</v>
      </c>
    </row>
    <row r="477" spans="1:11" ht="11.25" customHeight="1">
      <c r="A477" s="41"/>
      <c r="B477" s="25" t="s">
        <v>551</v>
      </c>
      <c r="C477" s="65">
        <v>4008321170927</v>
      </c>
      <c r="D477" s="16" t="s">
        <v>211</v>
      </c>
      <c r="E477" s="17">
        <v>39</v>
      </c>
      <c r="F477" s="17" t="s">
        <v>487</v>
      </c>
      <c r="G477" s="17">
        <v>10</v>
      </c>
      <c r="H477" s="18">
        <v>7.8469565217391315</v>
      </c>
      <c r="I477" s="18">
        <f t="shared" si="7"/>
        <v>253.06434782608699</v>
      </c>
      <c r="J477" s="19">
        <v>0</v>
      </c>
      <c r="K477" s="783" t="s">
        <v>2099</v>
      </c>
    </row>
    <row r="478" spans="1:11" ht="11.25" customHeight="1">
      <c r="A478" s="41"/>
      <c r="B478" s="25" t="s">
        <v>552</v>
      </c>
      <c r="C478" s="65">
        <v>4008321170965</v>
      </c>
      <c r="D478" s="16" t="s">
        <v>64</v>
      </c>
      <c r="E478" s="17">
        <v>54</v>
      </c>
      <c r="F478" s="17" t="s">
        <v>487</v>
      </c>
      <c r="G478" s="17">
        <v>10</v>
      </c>
      <c r="H478" s="18">
        <v>8.1875478260869592</v>
      </c>
      <c r="I478" s="18">
        <f t="shared" si="7"/>
        <v>264.04841739130444</v>
      </c>
      <c r="J478" s="19">
        <v>0</v>
      </c>
      <c r="K478" s="783" t="s">
        <v>2099</v>
      </c>
    </row>
    <row r="479" spans="1:11" ht="11.25" customHeight="1">
      <c r="A479" s="41"/>
      <c r="B479" s="25" t="s">
        <v>553</v>
      </c>
      <c r="C479" s="65">
        <v>4008321170903</v>
      </c>
      <c r="D479" s="16" t="s">
        <v>64</v>
      </c>
      <c r="E479" s="17">
        <v>54</v>
      </c>
      <c r="F479" s="17" t="s">
        <v>487</v>
      </c>
      <c r="G479" s="17">
        <v>10</v>
      </c>
      <c r="H479" s="18">
        <v>8.1875478260869592</v>
      </c>
      <c r="I479" s="18">
        <f t="shared" si="7"/>
        <v>264.04841739130444</v>
      </c>
      <c r="J479" s="19">
        <v>0</v>
      </c>
      <c r="K479" s="783" t="s">
        <v>2099</v>
      </c>
    </row>
    <row r="480" spans="1:11" ht="11.25" customHeight="1">
      <c r="A480" s="41"/>
      <c r="B480" s="25" t="s">
        <v>554</v>
      </c>
      <c r="C480" s="65">
        <v>4008321170842</v>
      </c>
      <c r="D480" s="16" t="s">
        <v>64</v>
      </c>
      <c r="E480" s="17">
        <v>54</v>
      </c>
      <c r="F480" s="17" t="s">
        <v>487</v>
      </c>
      <c r="G480" s="17">
        <v>10</v>
      </c>
      <c r="H480" s="18">
        <v>8.1875478260869592</v>
      </c>
      <c r="I480" s="18">
        <f t="shared" si="7"/>
        <v>264.04841739130444</v>
      </c>
      <c r="J480" s="19">
        <v>0</v>
      </c>
      <c r="K480" s="783" t="s">
        <v>2099</v>
      </c>
    </row>
    <row r="481" spans="1:11" ht="11.25" customHeight="1">
      <c r="A481" s="41"/>
      <c r="B481" s="25" t="s">
        <v>555</v>
      </c>
      <c r="C481" s="65">
        <v>4008321161963</v>
      </c>
      <c r="D481" s="16" t="s">
        <v>64</v>
      </c>
      <c r="E481" s="17">
        <v>80</v>
      </c>
      <c r="F481" s="17" t="s">
        <v>487</v>
      </c>
      <c r="G481" s="17">
        <v>10</v>
      </c>
      <c r="H481" s="18">
        <v>8.7095652173913063</v>
      </c>
      <c r="I481" s="18">
        <f t="shared" si="7"/>
        <v>280.88347826086965</v>
      </c>
      <c r="J481" s="19">
        <v>0</v>
      </c>
      <c r="K481" s="783" t="s">
        <v>2099</v>
      </c>
    </row>
    <row r="482" spans="1:11" ht="11.25" customHeight="1">
      <c r="A482" s="41"/>
      <c r="B482" s="25" t="s">
        <v>556</v>
      </c>
      <c r="C482" s="65">
        <v>4008321161987</v>
      </c>
      <c r="D482" s="16" t="s">
        <v>64</v>
      </c>
      <c r="E482" s="17">
        <v>80</v>
      </c>
      <c r="F482" s="17" t="s">
        <v>487</v>
      </c>
      <c r="G482" s="17">
        <v>10</v>
      </c>
      <c r="H482" s="18">
        <v>8.7095652173913063</v>
      </c>
      <c r="I482" s="18">
        <f t="shared" si="7"/>
        <v>280.88347826086965</v>
      </c>
      <c r="J482" s="19">
        <v>0</v>
      </c>
      <c r="K482" s="783" t="s">
        <v>2099</v>
      </c>
    </row>
    <row r="483" spans="1:11" ht="11.25" customHeight="1">
      <c r="A483" s="50"/>
      <c r="B483" s="22" t="s">
        <v>557</v>
      </c>
      <c r="C483" s="88">
        <v>4008321162007</v>
      </c>
      <c r="D483" s="16" t="s">
        <v>64</v>
      </c>
      <c r="E483" s="17">
        <v>80</v>
      </c>
      <c r="F483" s="17" t="s">
        <v>487</v>
      </c>
      <c r="G483" s="17">
        <v>10</v>
      </c>
      <c r="H483" s="18">
        <v>8.7095652173913063</v>
      </c>
      <c r="I483" s="18">
        <f t="shared" si="7"/>
        <v>280.88347826086965</v>
      </c>
      <c r="J483" s="19">
        <v>0</v>
      </c>
      <c r="K483" s="783" t="s">
        <v>2099</v>
      </c>
    </row>
    <row r="484" spans="1:11" ht="11.25" customHeight="1">
      <c r="A484" s="41" t="s">
        <v>558</v>
      </c>
      <c r="B484" s="56" t="s">
        <v>559</v>
      </c>
      <c r="C484" s="40">
        <v>4050300646237</v>
      </c>
      <c r="D484" s="16" t="s">
        <v>211</v>
      </c>
      <c r="E484" s="17">
        <v>22</v>
      </c>
      <c r="F484" s="17" t="s">
        <v>560</v>
      </c>
      <c r="G484" s="17">
        <v>12</v>
      </c>
      <c r="H484" s="18">
        <v>11.759304347826088</v>
      </c>
      <c r="I484" s="18">
        <f t="shared" ref="I484:I539" si="8">H484*$I$4</f>
        <v>379.23756521739136</v>
      </c>
      <c r="J484" s="19">
        <v>0</v>
      </c>
      <c r="K484" s="783" t="s">
        <v>2099</v>
      </c>
    </row>
    <row r="485" spans="1:11" ht="11.25" customHeight="1">
      <c r="A485" s="41"/>
      <c r="B485" s="25" t="s">
        <v>561</v>
      </c>
      <c r="C485" s="26">
        <v>4050300528489</v>
      </c>
      <c r="D485" s="16" t="s">
        <v>211</v>
      </c>
      <c r="E485" s="17">
        <v>22</v>
      </c>
      <c r="F485" s="17" t="s">
        <v>560</v>
      </c>
      <c r="G485" s="17">
        <v>12</v>
      </c>
      <c r="H485" s="18">
        <v>11.759304347826088</v>
      </c>
      <c r="I485" s="18">
        <f t="shared" si="8"/>
        <v>379.23756521739136</v>
      </c>
      <c r="J485" s="19">
        <v>0</v>
      </c>
      <c r="K485" s="781"/>
    </row>
    <row r="486" spans="1:11" ht="11.25" customHeight="1">
      <c r="A486" s="41"/>
      <c r="B486" s="25" t="s">
        <v>562</v>
      </c>
      <c r="C486" s="26">
        <v>4050300528465</v>
      </c>
      <c r="D486" s="16" t="s">
        <v>211</v>
      </c>
      <c r="E486" s="17">
        <v>22</v>
      </c>
      <c r="F486" s="17" t="s">
        <v>560</v>
      </c>
      <c r="G486" s="17">
        <v>12</v>
      </c>
      <c r="H486" s="18">
        <v>11.759304347826088</v>
      </c>
      <c r="I486" s="18">
        <f t="shared" si="8"/>
        <v>379.23756521739136</v>
      </c>
      <c r="J486" s="19">
        <v>0</v>
      </c>
      <c r="K486" s="781"/>
    </row>
    <row r="487" spans="1:11" ht="11.25" customHeight="1">
      <c r="A487" s="41"/>
      <c r="B487" s="25" t="s">
        <v>563</v>
      </c>
      <c r="C487" s="26">
        <v>4050300528441</v>
      </c>
      <c r="D487" s="16" t="s">
        <v>211</v>
      </c>
      <c r="E487" s="17">
        <v>22</v>
      </c>
      <c r="F487" s="17" t="s">
        <v>560</v>
      </c>
      <c r="G487" s="17">
        <v>12</v>
      </c>
      <c r="H487" s="18">
        <v>11.759304347826088</v>
      </c>
      <c r="I487" s="18">
        <f t="shared" si="8"/>
        <v>379.23756521739136</v>
      </c>
      <c r="J487" s="19">
        <v>0</v>
      </c>
      <c r="K487" s="783" t="s">
        <v>2099</v>
      </c>
    </row>
    <row r="488" spans="1:11" ht="11.25" customHeight="1">
      <c r="A488" s="41"/>
      <c r="B488" s="25" t="s">
        <v>564</v>
      </c>
      <c r="C488" s="26">
        <v>4050300646251</v>
      </c>
      <c r="D488" s="16" t="s">
        <v>211</v>
      </c>
      <c r="E488" s="17">
        <v>40</v>
      </c>
      <c r="F488" s="17" t="s">
        <v>560</v>
      </c>
      <c r="G488" s="17">
        <v>12</v>
      </c>
      <c r="H488" s="18">
        <v>11.759304347826088</v>
      </c>
      <c r="I488" s="18">
        <f t="shared" si="8"/>
        <v>379.23756521739136</v>
      </c>
      <c r="J488" s="19">
        <v>0</v>
      </c>
      <c r="K488" s="783" t="s">
        <v>2099</v>
      </c>
    </row>
    <row r="489" spans="1:11" ht="11.25" customHeight="1">
      <c r="A489" s="41"/>
      <c r="B489" s="25" t="s">
        <v>565</v>
      </c>
      <c r="C489" s="26">
        <v>4050300528540</v>
      </c>
      <c r="D489" s="16" t="s">
        <v>211</v>
      </c>
      <c r="E489" s="17">
        <v>40</v>
      </c>
      <c r="F489" s="17" t="s">
        <v>560</v>
      </c>
      <c r="G489" s="17">
        <v>12</v>
      </c>
      <c r="H489" s="18">
        <v>11.759304347826088</v>
      </c>
      <c r="I489" s="18">
        <f t="shared" si="8"/>
        <v>379.23756521739136</v>
      </c>
      <c r="J489" s="19">
        <v>0</v>
      </c>
      <c r="K489" s="781"/>
    </row>
    <row r="490" spans="1:11" ht="11.25" customHeight="1">
      <c r="A490" s="41"/>
      <c r="B490" s="25" t="s">
        <v>566</v>
      </c>
      <c r="C490" s="26">
        <v>4050300528526</v>
      </c>
      <c r="D490" s="16" t="s">
        <v>211</v>
      </c>
      <c r="E490" s="17">
        <v>40</v>
      </c>
      <c r="F490" s="17" t="s">
        <v>560</v>
      </c>
      <c r="G490" s="17">
        <v>12</v>
      </c>
      <c r="H490" s="18">
        <v>11.759304347826088</v>
      </c>
      <c r="I490" s="18">
        <f t="shared" si="8"/>
        <v>379.23756521739136</v>
      </c>
      <c r="J490" s="19">
        <v>0</v>
      </c>
      <c r="K490" s="781"/>
    </row>
    <row r="491" spans="1:11" ht="11.25" customHeight="1">
      <c r="A491" s="41"/>
      <c r="B491" s="25" t="s">
        <v>567</v>
      </c>
      <c r="C491" s="26">
        <v>4050300528502</v>
      </c>
      <c r="D491" s="16" t="s">
        <v>211</v>
      </c>
      <c r="E491" s="17">
        <v>40</v>
      </c>
      <c r="F491" s="17" t="s">
        <v>560</v>
      </c>
      <c r="G491" s="17">
        <v>12</v>
      </c>
      <c r="H491" s="18">
        <v>11.759304347826088</v>
      </c>
      <c r="I491" s="18">
        <f t="shared" si="8"/>
        <v>379.23756521739136</v>
      </c>
      <c r="J491" s="19">
        <v>0</v>
      </c>
      <c r="K491" s="783" t="s">
        <v>2099</v>
      </c>
    </row>
    <row r="492" spans="1:11" ht="11.25" customHeight="1">
      <c r="A492" s="41"/>
      <c r="B492" s="25" t="s">
        <v>568</v>
      </c>
      <c r="C492" s="26">
        <v>4050300646275</v>
      </c>
      <c r="D492" s="16" t="s">
        <v>211</v>
      </c>
      <c r="E492" s="17">
        <v>55</v>
      </c>
      <c r="F492" s="17" t="s">
        <v>560</v>
      </c>
      <c r="G492" s="17">
        <v>12</v>
      </c>
      <c r="H492" s="18">
        <v>12.647513043478257</v>
      </c>
      <c r="I492" s="18">
        <f t="shared" si="8"/>
        <v>407.88229565217381</v>
      </c>
      <c r="J492" s="19">
        <v>0</v>
      </c>
      <c r="K492" s="783" t="s">
        <v>2099</v>
      </c>
    </row>
    <row r="493" spans="1:11" ht="11.25" customHeight="1">
      <c r="A493" s="41"/>
      <c r="B493" s="25" t="s">
        <v>569</v>
      </c>
      <c r="C493" s="26">
        <v>4050300528601</v>
      </c>
      <c r="D493" s="16" t="s">
        <v>211</v>
      </c>
      <c r="E493" s="17">
        <v>55</v>
      </c>
      <c r="F493" s="17" t="s">
        <v>560</v>
      </c>
      <c r="G493" s="17">
        <v>12</v>
      </c>
      <c r="H493" s="18">
        <v>12.647513043478257</v>
      </c>
      <c r="I493" s="18">
        <f t="shared" si="8"/>
        <v>407.88229565217381</v>
      </c>
      <c r="J493" s="19">
        <v>0</v>
      </c>
      <c r="K493" s="781"/>
    </row>
    <row r="494" spans="1:11" ht="11.25" customHeight="1">
      <c r="A494" s="41"/>
      <c r="B494" s="14" t="s">
        <v>570</v>
      </c>
      <c r="C494" s="15">
        <v>4050300528588</v>
      </c>
      <c r="D494" s="16" t="s">
        <v>211</v>
      </c>
      <c r="E494" s="17">
        <v>55</v>
      </c>
      <c r="F494" s="17" t="s">
        <v>560</v>
      </c>
      <c r="G494" s="17">
        <v>12</v>
      </c>
      <c r="H494" s="18">
        <v>12.647513043478257</v>
      </c>
      <c r="I494" s="18">
        <f t="shared" si="8"/>
        <v>407.88229565217381</v>
      </c>
      <c r="J494" s="19">
        <v>0</v>
      </c>
      <c r="K494" s="783" t="s">
        <v>2099</v>
      </c>
    </row>
    <row r="495" spans="1:11" ht="11.25" customHeight="1">
      <c r="A495" s="50"/>
      <c r="B495" s="22" t="s">
        <v>571</v>
      </c>
      <c r="C495" s="23">
        <v>4050300528564</v>
      </c>
      <c r="D495" s="16" t="s">
        <v>211</v>
      </c>
      <c r="E495" s="17">
        <v>55</v>
      </c>
      <c r="F495" s="17" t="s">
        <v>560</v>
      </c>
      <c r="G495" s="17">
        <v>12</v>
      </c>
      <c r="H495" s="18">
        <v>12.647513043478257</v>
      </c>
      <c r="I495" s="18">
        <f t="shared" si="8"/>
        <v>407.88229565217381</v>
      </c>
      <c r="J495" s="19">
        <v>0</v>
      </c>
      <c r="K495" s="783" t="s">
        <v>2099</v>
      </c>
    </row>
    <row r="496" spans="1:11" ht="11.25" customHeight="1">
      <c r="A496" s="99" t="s">
        <v>572</v>
      </c>
      <c r="B496" s="56" t="s">
        <v>573</v>
      </c>
      <c r="C496" s="40">
        <v>4008321364883</v>
      </c>
      <c r="D496" s="16" t="s">
        <v>64</v>
      </c>
      <c r="E496" s="17" t="s">
        <v>574</v>
      </c>
      <c r="F496" s="17" t="s">
        <v>574</v>
      </c>
      <c r="G496" s="17">
        <v>25</v>
      </c>
      <c r="H496" s="18">
        <v>0.25430000000000003</v>
      </c>
      <c r="I496" s="18">
        <f t="shared" si="8"/>
        <v>8.201175000000001</v>
      </c>
      <c r="J496" s="19">
        <v>0</v>
      </c>
      <c r="K496" s="781"/>
    </row>
    <row r="497" spans="1:11" ht="11.25" customHeight="1">
      <c r="A497" s="99"/>
      <c r="B497" s="25" t="s">
        <v>575</v>
      </c>
      <c r="C497" s="26">
        <v>4008321364937</v>
      </c>
      <c r="D497" s="16" t="s">
        <v>64</v>
      </c>
      <c r="E497" s="17" t="s">
        <v>574</v>
      </c>
      <c r="F497" s="17" t="s">
        <v>574</v>
      </c>
      <c r="G497" s="17">
        <v>25</v>
      </c>
      <c r="H497" s="18">
        <v>0.29730000000000001</v>
      </c>
      <c r="I497" s="18">
        <f t="shared" si="8"/>
        <v>9.5879250000000003</v>
      </c>
      <c r="J497" s="19">
        <v>0</v>
      </c>
      <c r="K497" s="781"/>
    </row>
    <row r="498" spans="1:11" s="35" customFormat="1" ht="11.25" customHeight="1">
      <c r="A498" s="100" t="s">
        <v>576</v>
      </c>
      <c r="B498" s="101"/>
      <c r="C498" s="101"/>
      <c r="D498" s="16"/>
      <c r="E498" s="17"/>
      <c r="F498" s="17"/>
      <c r="G498" s="17"/>
      <c r="H498" s="18"/>
      <c r="I498" s="18"/>
      <c r="J498" s="19"/>
      <c r="K498" s="781"/>
    </row>
    <row r="499" spans="1:11" ht="11.25" customHeight="1">
      <c r="A499" s="38" t="s">
        <v>2371</v>
      </c>
      <c r="B499" s="618" t="s">
        <v>577</v>
      </c>
      <c r="C499" s="40">
        <v>4008321677907</v>
      </c>
      <c r="D499" s="16" t="s">
        <v>24</v>
      </c>
      <c r="E499" s="17">
        <v>250</v>
      </c>
      <c r="F499" s="17" t="s">
        <v>578</v>
      </c>
      <c r="G499" s="17">
        <v>12</v>
      </c>
      <c r="H499" s="18">
        <v>25.71130434782609</v>
      </c>
      <c r="I499" s="18">
        <f t="shared" si="8"/>
        <v>829.18956521739142</v>
      </c>
      <c r="J499" s="19">
        <v>0</v>
      </c>
      <c r="K499" s="781"/>
    </row>
    <row r="500" spans="1:11" ht="11.25" customHeight="1">
      <c r="A500" s="41"/>
      <c r="B500" s="67" t="s">
        <v>579</v>
      </c>
      <c r="C500" s="68">
        <v>4050300444628</v>
      </c>
      <c r="D500" s="16" t="s">
        <v>24</v>
      </c>
      <c r="E500" s="17">
        <v>250</v>
      </c>
      <c r="F500" s="17" t="s">
        <v>578</v>
      </c>
      <c r="G500" s="17">
        <v>12</v>
      </c>
      <c r="H500" s="18">
        <v>24.709565217391305</v>
      </c>
      <c r="I500" s="18">
        <f t="shared" si="8"/>
        <v>796.88347826086954</v>
      </c>
      <c r="J500" s="19">
        <v>0</v>
      </c>
      <c r="K500" s="783" t="s">
        <v>2099</v>
      </c>
    </row>
    <row r="501" spans="1:11" ht="11.25" customHeight="1">
      <c r="A501" s="41"/>
      <c r="B501" s="25" t="s">
        <v>580</v>
      </c>
      <c r="C501" s="26">
        <v>4008321526724</v>
      </c>
      <c r="D501" s="16" t="s">
        <v>64</v>
      </c>
      <c r="E501" s="17">
        <v>400</v>
      </c>
      <c r="F501" s="17" t="s">
        <v>578</v>
      </c>
      <c r="G501" s="17">
        <v>12</v>
      </c>
      <c r="H501" s="18">
        <v>43.430399999999999</v>
      </c>
      <c r="I501" s="18">
        <f t="shared" si="8"/>
        <v>1400.6304</v>
      </c>
      <c r="J501" s="19">
        <v>0</v>
      </c>
      <c r="K501" s="783" t="s">
        <v>2099</v>
      </c>
    </row>
    <row r="502" spans="1:11" ht="11.25" customHeight="1">
      <c r="A502" s="41"/>
      <c r="B502" s="25" t="s">
        <v>581</v>
      </c>
      <c r="C502" s="26">
        <v>4008321526700</v>
      </c>
      <c r="D502" s="16" t="s">
        <v>64</v>
      </c>
      <c r="E502" s="17">
        <v>400</v>
      </c>
      <c r="F502" s="17" t="s">
        <v>578</v>
      </c>
      <c r="G502" s="17">
        <v>12</v>
      </c>
      <c r="H502" s="18">
        <v>43.430399999999999</v>
      </c>
      <c r="I502" s="18">
        <f t="shared" si="8"/>
        <v>1400.6304</v>
      </c>
      <c r="J502" s="19">
        <v>0</v>
      </c>
      <c r="K502" s="783" t="s">
        <v>2099</v>
      </c>
    </row>
    <row r="503" spans="1:11" ht="11.25" customHeight="1">
      <c r="A503" s="41"/>
      <c r="B503" s="67" t="s">
        <v>582</v>
      </c>
      <c r="C503" s="68">
        <v>4008321302342</v>
      </c>
      <c r="D503" s="16" t="s">
        <v>64</v>
      </c>
      <c r="E503" s="17">
        <v>400</v>
      </c>
      <c r="F503" s="17" t="s">
        <v>578</v>
      </c>
      <c r="G503" s="17">
        <v>12</v>
      </c>
      <c r="H503" s="18">
        <v>24.709565217391305</v>
      </c>
      <c r="I503" s="18">
        <f t="shared" si="8"/>
        <v>796.88347826086954</v>
      </c>
      <c r="J503" s="19">
        <v>0</v>
      </c>
      <c r="K503" s="783" t="s">
        <v>2099</v>
      </c>
    </row>
    <row r="504" spans="1:11" ht="11.25" customHeight="1">
      <c r="A504" s="50"/>
      <c r="B504" s="22" t="s">
        <v>583</v>
      </c>
      <c r="C504" s="23">
        <v>4008321528261</v>
      </c>
      <c r="D504" s="16" t="s">
        <v>64</v>
      </c>
      <c r="E504" s="17">
        <v>1000</v>
      </c>
      <c r="F504" s="17" t="s">
        <v>578</v>
      </c>
      <c r="G504" s="17">
        <v>6</v>
      </c>
      <c r="H504" s="18">
        <v>110.263104</v>
      </c>
      <c r="I504" s="18">
        <f t="shared" si="8"/>
        <v>3555.9851039999999</v>
      </c>
      <c r="J504" s="19">
        <v>0</v>
      </c>
      <c r="K504" s="783" t="s">
        <v>2099</v>
      </c>
    </row>
    <row r="505" spans="1:11" ht="11.25" customHeight="1">
      <c r="A505" s="41" t="s">
        <v>584</v>
      </c>
      <c r="B505" s="25" t="s">
        <v>585</v>
      </c>
      <c r="C505" s="26">
        <v>4008321974341</v>
      </c>
      <c r="D505" s="16" t="s">
        <v>24</v>
      </c>
      <c r="E505" s="17">
        <v>75</v>
      </c>
      <c r="F505" s="17" t="s">
        <v>586</v>
      </c>
      <c r="G505" s="17">
        <v>12</v>
      </c>
      <c r="H505" s="18">
        <v>32.75712</v>
      </c>
      <c r="I505" s="18">
        <f t="shared" si="8"/>
        <v>1056.4171200000001</v>
      </c>
      <c r="J505" s="19">
        <v>0</v>
      </c>
      <c r="K505" s="783" t="s">
        <v>2099</v>
      </c>
    </row>
    <row r="506" spans="1:11" ht="11.25" customHeight="1">
      <c r="A506" s="41"/>
      <c r="B506" s="25" t="s">
        <v>587</v>
      </c>
      <c r="C506" s="26">
        <v>4008321974327</v>
      </c>
      <c r="D506" s="16" t="s">
        <v>24</v>
      </c>
      <c r="E506" s="17">
        <v>76</v>
      </c>
      <c r="F506" s="17" t="s">
        <v>365</v>
      </c>
      <c r="G506" s="17">
        <v>12</v>
      </c>
      <c r="H506" s="18">
        <v>32.75712</v>
      </c>
      <c r="I506" s="18">
        <f t="shared" si="8"/>
        <v>1056.4171200000001</v>
      </c>
      <c r="J506" s="19">
        <v>0</v>
      </c>
      <c r="K506" s="783" t="s">
        <v>2099</v>
      </c>
    </row>
    <row r="507" spans="1:11" ht="11.25" customHeight="1">
      <c r="A507" s="41"/>
      <c r="B507" s="25" t="s">
        <v>588</v>
      </c>
      <c r="C507" s="26">
        <v>4008321974365</v>
      </c>
      <c r="D507" s="16" t="s">
        <v>24</v>
      </c>
      <c r="E507" s="17">
        <v>150</v>
      </c>
      <c r="F507" s="17" t="s">
        <v>586</v>
      </c>
      <c r="G507" s="17">
        <v>12</v>
      </c>
      <c r="H507" s="18">
        <v>32.872320000000002</v>
      </c>
      <c r="I507" s="18">
        <f t="shared" si="8"/>
        <v>1060.1323200000002</v>
      </c>
      <c r="J507" s="19">
        <v>0</v>
      </c>
      <c r="K507" s="783" t="s">
        <v>2099</v>
      </c>
    </row>
    <row r="508" spans="1:11" ht="11.25" customHeight="1">
      <c r="A508" s="50"/>
      <c r="B508" s="22" t="s">
        <v>589</v>
      </c>
      <c r="C508" s="23">
        <v>4008321974389</v>
      </c>
      <c r="D508" s="16" t="s">
        <v>24</v>
      </c>
      <c r="E508" s="17">
        <v>150</v>
      </c>
      <c r="F508" s="17" t="s">
        <v>586</v>
      </c>
      <c r="G508" s="17">
        <v>12</v>
      </c>
      <c r="H508" s="18">
        <v>32.872320000000002</v>
      </c>
      <c r="I508" s="18">
        <f t="shared" si="8"/>
        <v>1060.1323200000002</v>
      </c>
      <c r="J508" s="19">
        <v>0</v>
      </c>
      <c r="K508" s="783" t="s">
        <v>2099</v>
      </c>
    </row>
    <row r="509" spans="1:11" ht="11.25" customHeight="1">
      <c r="A509" s="102" t="s">
        <v>590</v>
      </c>
      <c r="B509" s="103" t="s">
        <v>591</v>
      </c>
      <c r="C509" s="40">
        <v>4008321677846</v>
      </c>
      <c r="D509" s="16" t="s">
        <v>24</v>
      </c>
      <c r="E509" s="17">
        <v>250</v>
      </c>
      <c r="F509" s="17" t="s">
        <v>578</v>
      </c>
      <c r="G509" s="17">
        <v>12</v>
      </c>
      <c r="H509" s="18">
        <v>27.745919999999998</v>
      </c>
      <c r="I509" s="18">
        <f t="shared" si="8"/>
        <v>894.8059199999999</v>
      </c>
      <c r="J509" s="19">
        <v>0</v>
      </c>
      <c r="K509" s="781"/>
    </row>
    <row r="510" spans="1:11" ht="11.25" customHeight="1">
      <c r="A510" s="104"/>
      <c r="B510" s="67" t="s">
        <v>592</v>
      </c>
      <c r="C510" s="68">
        <v>4050300444604</v>
      </c>
      <c r="D510" s="16" t="s">
        <v>593</v>
      </c>
      <c r="E510" s="17">
        <v>250</v>
      </c>
      <c r="F510" s="17" t="s">
        <v>578</v>
      </c>
      <c r="G510" s="17">
        <v>12</v>
      </c>
      <c r="H510" s="18">
        <v>26.085888000000004</v>
      </c>
      <c r="I510" s="18">
        <f t="shared" si="8"/>
        <v>841.26988800000015</v>
      </c>
      <c r="J510" s="19">
        <v>0</v>
      </c>
      <c r="K510" s="783" t="s">
        <v>2099</v>
      </c>
    </row>
    <row r="511" spans="1:11" ht="11.25" customHeight="1">
      <c r="A511" s="20"/>
      <c r="B511" s="25" t="s">
        <v>594</v>
      </c>
      <c r="C511" s="26">
        <v>4008321677860</v>
      </c>
      <c r="D511" s="16" t="s">
        <v>24</v>
      </c>
      <c r="E511" s="17">
        <v>400</v>
      </c>
      <c r="F511" s="17" t="s">
        <v>578</v>
      </c>
      <c r="G511" s="17">
        <v>12</v>
      </c>
      <c r="H511" s="18">
        <v>21.081600000000002</v>
      </c>
      <c r="I511" s="18">
        <f t="shared" si="8"/>
        <v>679.88160000000005</v>
      </c>
      <c r="J511" s="19">
        <v>0</v>
      </c>
      <c r="K511" s="781"/>
    </row>
    <row r="512" spans="1:11" ht="11.25" customHeight="1">
      <c r="A512" s="20"/>
      <c r="B512" s="25" t="s">
        <v>595</v>
      </c>
      <c r="C512" s="26">
        <v>4008321526786</v>
      </c>
      <c r="D512" s="16" t="s">
        <v>64</v>
      </c>
      <c r="E512" s="17">
        <v>400</v>
      </c>
      <c r="F512" s="17" t="s">
        <v>578</v>
      </c>
      <c r="G512" s="17">
        <v>12</v>
      </c>
      <c r="H512" s="18">
        <v>40.061952000000005</v>
      </c>
      <c r="I512" s="18">
        <f t="shared" si="8"/>
        <v>1291.9979520000002</v>
      </c>
      <c r="J512" s="19">
        <v>0</v>
      </c>
      <c r="K512" s="783" t="s">
        <v>2099</v>
      </c>
    </row>
    <row r="513" spans="1:11" ht="11.25" customHeight="1">
      <c r="A513" s="21"/>
      <c r="B513" s="43" t="s">
        <v>596</v>
      </c>
      <c r="C513" s="44">
        <v>4050300376431</v>
      </c>
      <c r="D513" s="16" t="s">
        <v>593</v>
      </c>
      <c r="E513" s="17">
        <v>400</v>
      </c>
      <c r="F513" s="17" t="s">
        <v>578</v>
      </c>
      <c r="G513" s="17">
        <v>12</v>
      </c>
      <c r="H513" s="18">
        <v>34.089983999999994</v>
      </c>
      <c r="I513" s="18">
        <f t="shared" si="8"/>
        <v>1099.4019839999999</v>
      </c>
      <c r="J513" s="19">
        <v>0</v>
      </c>
      <c r="K513" s="783" t="s">
        <v>2099</v>
      </c>
    </row>
    <row r="514" spans="1:11" ht="11.25" customHeight="1">
      <c r="A514" s="38" t="s">
        <v>597</v>
      </c>
      <c r="B514" s="56" t="s">
        <v>598</v>
      </c>
      <c r="C514" s="40">
        <v>4008321527035</v>
      </c>
      <c r="D514" s="16" t="s">
        <v>64</v>
      </c>
      <c r="E514" s="17">
        <v>1000</v>
      </c>
      <c r="F514" s="17" t="s">
        <v>578</v>
      </c>
      <c r="G514" s="17">
        <v>6</v>
      </c>
      <c r="H514" s="18">
        <v>111.744</v>
      </c>
      <c r="I514" s="18">
        <f t="shared" si="8"/>
        <v>3603.7440000000001</v>
      </c>
      <c r="J514" s="19">
        <v>0</v>
      </c>
      <c r="K514" s="783" t="s">
        <v>2099</v>
      </c>
    </row>
    <row r="515" spans="1:11" ht="11.25" customHeight="1">
      <c r="A515" s="41"/>
      <c r="B515" s="56" t="s">
        <v>599</v>
      </c>
      <c r="C515" s="40">
        <v>4008321528285</v>
      </c>
      <c r="D515" s="16" t="s">
        <v>64</v>
      </c>
      <c r="E515" s="17">
        <v>1000</v>
      </c>
      <c r="F515" s="17" t="s">
        <v>578</v>
      </c>
      <c r="G515" s="17">
        <v>6</v>
      </c>
      <c r="H515" s="18">
        <v>124.416</v>
      </c>
      <c r="I515" s="18">
        <f t="shared" si="8"/>
        <v>4012.4159999999997</v>
      </c>
      <c r="J515" s="19">
        <v>0</v>
      </c>
      <c r="K515" s="783" t="s">
        <v>2099</v>
      </c>
    </row>
    <row r="516" spans="1:11" ht="11.25" customHeight="1">
      <c r="A516" s="41"/>
      <c r="B516" s="25" t="s">
        <v>600</v>
      </c>
      <c r="C516" s="26">
        <v>4008321526809</v>
      </c>
      <c r="D516" s="16" t="s">
        <v>64</v>
      </c>
      <c r="E516" s="17">
        <v>2000</v>
      </c>
      <c r="F516" s="17" t="s">
        <v>578</v>
      </c>
      <c r="G516" s="17">
        <v>4</v>
      </c>
      <c r="H516" s="18">
        <v>143.88480000000001</v>
      </c>
      <c r="I516" s="18">
        <f t="shared" si="8"/>
        <v>4640.2848000000004</v>
      </c>
      <c r="J516" s="19">
        <v>0</v>
      </c>
      <c r="K516" s="783" t="s">
        <v>2099</v>
      </c>
    </row>
    <row r="517" spans="1:11" ht="11.25" customHeight="1">
      <c r="A517" s="41"/>
      <c r="B517" s="25" t="s">
        <v>601</v>
      </c>
      <c r="C517" s="26">
        <v>4008321527011</v>
      </c>
      <c r="D517" s="16" t="s">
        <v>64</v>
      </c>
      <c r="E517" s="17">
        <v>2000</v>
      </c>
      <c r="F517" s="17" t="s">
        <v>578</v>
      </c>
      <c r="G517" s="17">
        <v>4</v>
      </c>
      <c r="H517" s="18">
        <v>143.88480000000001</v>
      </c>
      <c r="I517" s="18">
        <f t="shared" si="8"/>
        <v>4640.2848000000004</v>
      </c>
      <c r="J517" s="19">
        <v>0</v>
      </c>
      <c r="K517" s="783" t="s">
        <v>2099</v>
      </c>
    </row>
    <row r="518" spans="1:11" ht="11.25" customHeight="1">
      <c r="A518" s="41"/>
      <c r="B518" s="25" t="s">
        <v>602</v>
      </c>
      <c r="C518" s="26">
        <v>4008321665379</v>
      </c>
      <c r="D518" s="16" t="s">
        <v>64</v>
      </c>
      <c r="E518" s="17">
        <v>2000</v>
      </c>
      <c r="F518" s="17" t="s">
        <v>578</v>
      </c>
      <c r="G518" s="17">
        <v>4</v>
      </c>
      <c r="H518" s="18">
        <v>132.47999999999999</v>
      </c>
      <c r="I518" s="18">
        <f t="shared" si="8"/>
        <v>4272.4799999999996</v>
      </c>
      <c r="J518" s="19">
        <v>0</v>
      </c>
      <c r="K518" s="783" t="s">
        <v>2099</v>
      </c>
    </row>
    <row r="519" spans="1:11" ht="11.25" customHeight="1">
      <c r="A519" s="41"/>
      <c r="B519" s="25" t="s">
        <v>603</v>
      </c>
      <c r="C519" s="26">
        <v>4008321979063</v>
      </c>
      <c r="D519" s="16" t="s">
        <v>64</v>
      </c>
      <c r="E519" s="17">
        <v>2000</v>
      </c>
      <c r="F519" s="17" t="s">
        <v>578</v>
      </c>
      <c r="G519" s="17">
        <v>4</v>
      </c>
      <c r="H519" s="18">
        <v>132.47999999999999</v>
      </c>
      <c r="I519" s="18">
        <f t="shared" si="8"/>
        <v>4272.4799999999996</v>
      </c>
      <c r="J519" s="19">
        <v>0</v>
      </c>
      <c r="K519" s="783" t="s">
        <v>2099</v>
      </c>
    </row>
    <row r="520" spans="1:11" ht="11.25" customHeight="1">
      <c r="A520" s="50"/>
      <c r="B520" s="22" t="s">
        <v>604</v>
      </c>
      <c r="C520" s="23">
        <v>4008321979087</v>
      </c>
      <c r="D520" s="16" t="s">
        <v>64</v>
      </c>
      <c r="E520" s="17">
        <v>2000</v>
      </c>
      <c r="F520" s="17" t="s">
        <v>578</v>
      </c>
      <c r="G520" s="17">
        <v>4</v>
      </c>
      <c r="H520" s="18">
        <v>143.88479999999998</v>
      </c>
      <c r="I520" s="18">
        <f t="shared" si="8"/>
        <v>4640.2847999999994</v>
      </c>
      <c r="J520" s="19">
        <v>0</v>
      </c>
      <c r="K520" s="783" t="s">
        <v>2099</v>
      </c>
    </row>
    <row r="521" spans="1:11" ht="11.25" customHeight="1">
      <c r="A521" s="20" t="s">
        <v>605</v>
      </c>
      <c r="B521" s="56" t="s">
        <v>606</v>
      </c>
      <c r="C521" s="40">
        <v>4008321678348</v>
      </c>
      <c r="D521" s="16" t="s">
        <v>64</v>
      </c>
      <c r="E521" s="17">
        <v>70</v>
      </c>
      <c r="F521" s="17" t="s">
        <v>607</v>
      </c>
      <c r="G521" s="17">
        <v>12</v>
      </c>
      <c r="H521" s="18">
        <v>11.888639999999999</v>
      </c>
      <c r="I521" s="18">
        <f t="shared" si="8"/>
        <v>383.40863999999993</v>
      </c>
      <c r="J521" s="19">
        <v>0</v>
      </c>
      <c r="K521" s="783" t="s">
        <v>2099</v>
      </c>
    </row>
    <row r="522" spans="1:11" ht="11.25" customHeight="1">
      <c r="A522" s="20"/>
      <c r="B522" s="56" t="s">
        <v>608</v>
      </c>
      <c r="C522" s="40">
        <v>4008321678324</v>
      </c>
      <c r="D522" s="16" t="s">
        <v>64</v>
      </c>
      <c r="E522" s="17">
        <v>70</v>
      </c>
      <c r="F522" s="17" t="s">
        <v>607</v>
      </c>
      <c r="G522" s="17">
        <v>12</v>
      </c>
      <c r="H522" s="18">
        <v>11.888639999999999</v>
      </c>
      <c r="I522" s="18">
        <f t="shared" si="8"/>
        <v>383.40863999999993</v>
      </c>
      <c r="J522" s="19">
        <v>0</v>
      </c>
      <c r="K522" s="781"/>
    </row>
    <row r="523" spans="1:11" ht="11.25" customHeight="1">
      <c r="A523" s="20"/>
      <c r="B523" s="25" t="s">
        <v>609</v>
      </c>
      <c r="C523" s="26">
        <v>4008321678300</v>
      </c>
      <c r="D523" s="16" t="s">
        <v>64</v>
      </c>
      <c r="E523" s="17">
        <v>70</v>
      </c>
      <c r="F523" s="17" t="s">
        <v>607</v>
      </c>
      <c r="G523" s="17">
        <v>12</v>
      </c>
      <c r="H523" s="18">
        <v>11.888639999999999</v>
      </c>
      <c r="I523" s="18">
        <f t="shared" si="8"/>
        <v>383.40863999999993</v>
      </c>
      <c r="J523" s="19">
        <v>0</v>
      </c>
      <c r="K523" s="781"/>
    </row>
    <row r="524" spans="1:11" ht="11.25" customHeight="1">
      <c r="A524" s="105"/>
      <c r="B524" s="25" t="s">
        <v>610</v>
      </c>
      <c r="C524" s="26">
        <v>4008321678409</v>
      </c>
      <c r="D524" s="16" t="s">
        <v>64</v>
      </c>
      <c r="E524" s="17">
        <v>150</v>
      </c>
      <c r="F524" s="17" t="s">
        <v>611</v>
      </c>
      <c r="G524" s="17">
        <v>12</v>
      </c>
      <c r="H524" s="18">
        <v>12.614400000000002</v>
      </c>
      <c r="I524" s="18">
        <f t="shared" si="8"/>
        <v>406.81440000000003</v>
      </c>
      <c r="J524" s="19">
        <v>0</v>
      </c>
      <c r="K524" s="783" t="s">
        <v>2099</v>
      </c>
    </row>
    <row r="525" spans="1:11" ht="11.25" customHeight="1">
      <c r="A525" s="105"/>
      <c r="B525" s="25" t="s">
        <v>612</v>
      </c>
      <c r="C525" s="26">
        <v>4008321678386</v>
      </c>
      <c r="D525" s="16" t="s">
        <v>64</v>
      </c>
      <c r="E525" s="17">
        <v>150</v>
      </c>
      <c r="F525" s="17" t="s">
        <v>611</v>
      </c>
      <c r="G525" s="17">
        <v>12</v>
      </c>
      <c r="H525" s="18">
        <v>12.614400000000002</v>
      </c>
      <c r="I525" s="18">
        <f t="shared" si="8"/>
        <v>406.81440000000003</v>
      </c>
      <c r="J525" s="19">
        <v>0</v>
      </c>
      <c r="K525" s="781"/>
    </row>
    <row r="526" spans="1:11" ht="11.25" customHeight="1">
      <c r="A526" s="21"/>
      <c r="B526" s="22" t="s">
        <v>613</v>
      </c>
      <c r="C526" s="23">
        <v>4008321678362</v>
      </c>
      <c r="D526" s="16" t="s">
        <v>64</v>
      </c>
      <c r="E526" s="17">
        <v>150</v>
      </c>
      <c r="F526" s="17" t="s">
        <v>611</v>
      </c>
      <c r="G526" s="17">
        <v>12</v>
      </c>
      <c r="H526" s="18">
        <v>12.614400000000002</v>
      </c>
      <c r="I526" s="18">
        <f t="shared" si="8"/>
        <v>406.81440000000003</v>
      </c>
      <c r="J526" s="19">
        <v>0</v>
      </c>
      <c r="K526" s="783" t="s">
        <v>2099</v>
      </c>
    </row>
    <row r="527" spans="1:11" ht="11.25" customHeight="1">
      <c r="A527" s="38" t="s">
        <v>614</v>
      </c>
      <c r="B527" s="56" t="s">
        <v>615</v>
      </c>
      <c r="C527" s="40">
        <v>4008321689139</v>
      </c>
      <c r="D527" s="16" t="s">
        <v>24</v>
      </c>
      <c r="E527" s="17">
        <v>250</v>
      </c>
      <c r="F527" s="17" t="s">
        <v>616</v>
      </c>
      <c r="G527" s="17">
        <v>12</v>
      </c>
      <c r="H527" s="18">
        <v>29.450879999999998</v>
      </c>
      <c r="I527" s="18">
        <f t="shared" si="8"/>
        <v>949.7908799999999</v>
      </c>
      <c r="J527" s="19">
        <v>0</v>
      </c>
      <c r="K527" s="783" t="s">
        <v>2099</v>
      </c>
    </row>
    <row r="528" spans="1:11" ht="11.25" customHeight="1">
      <c r="A528" s="41"/>
      <c r="B528" s="56" t="s">
        <v>617</v>
      </c>
      <c r="C528" s="40">
        <v>4008321689177</v>
      </c>
      <c r="D528" s="16" t="s">
        <v>24</v>
      </c>
      <c r="E528" s="17">
        <v>250</v>
      </c>
      <c r="F528" s="17" t="s">
        <v>616</v>
      </c>
      <c r="G528" s="17">
        <v>12</v>
      </c>
      <c r="H528" s="18">
        <v>29.450879999999998</v>
      </c>
      <c r="I528" s="18">
        <f t="shared" si="8"/>
        <v>949.7908799999999</v>
      </c>
      <c r="J528" s="19">
        <v>0</v>
      </c>
      <c r="K528" s="783" t="s">
        <v>2099</v>
      </c>
    </row>
    <row r="529" spans="1:11" ht="11.25" customHeight="1">
      <c r="A529" s="41"/>
      <c r="B529" s="56" t="s">
        <v>618</v>
      </c>
      <c r="C529" s="40">
        <v>4008321766878</v>
      </c>
      <c r="D529" s="16" t="s">
        <v>24</v>
      </c>
      <c r="E529" s="17">
        <v>250</v>
      </c>
      <c r="F529" s="17" t="s">
        <v>616</v>
      </c>
      <c r="G529" s="17">
        <v>12</v>
      </c>
      <c r="H529" s="18">
        <v>29.450879999999998</v>
      </c>
      <c r="I529" s="18">
        <f t="shared" si="8"/>
        <v>949.7908799999999</v>
      </c>
      <c r="J529" s="19">
        <v>0</v>
      </c>
      <c r="K529" s="783" t="s">
        <v>2099</v>
      </c>
    </row>
    <row r="530" spans="1:11" ht="11.25" customHeight="1">
      <c r="A530" s="20"/>
      <c r="B530" s="25" t="s">
        <v>619</v>
      </c>
      <c r="C530" s="26">
        <v>4008321689191</v>
      </c>
      <c r="D530" s="16" t="s">
        <v>24</v>
      </c>
      <c r="E530" s="17">
        <v>400</v>
      </c>
      <c r="F530" s="17" t="s">
        <v>616</v>
      </c>
      <c r="G530" s="17">
        <v>12</v>
      </c>
      <c r="H530" s="18">
        <v>46.085760000000001</v>
      </c>
      <c r="I530" s="18">
        <f t="shared" si="8"/>
        <v>1486.26576</v>
      </c>
      <c r="J530" s="19">
        <v>0</v>
      </c>
      <c r="K530" s="783" t="s">
        <v>2099</v>
      </c>
    </row>
    <row r="531" spans="1:11" ht="11.25" customHeight="1">
      <c r="A531" s="21"/>
      <c r="B531" s="22" t="s">
        <v>620</v>
      </c>
      <c r="C531" s="23">
        <v>4008321689214</v>
      </c>
      <c r="D531" s="16" t="s">
        <v>24</v>
      </c>
      <c r="E531" s="17">
        <v>400</v>
      </c>
      <c r="F531" s="17" t="s">
        <v>616</v>
      </c>
      <c r="G531" s="17">
        <v>12</v>
      </c>
      <c r="H531" s="18">
        <v>46.085760000000001</v>
      </c>
      <c r="I531" s="18">
        <f t="shared" si="8"/>
        <v>1486.26576</v>
      </c>
      <c r="J531" s="19">
        <v>0</v>
      </c>
      <c r="K531" s="783" t="s">
        <v>2099</v>
      </c>
    </row>
    <row r="532" spans="1:11" ht="11.25" customHeight="1">
      <c r="A532" s="38" t="s">
        <v>621</v>
      </c>
      <c r="B532" s="56" t="s">
        <v>622</v>
      </c>
      <c r="C532" s="40">
        <v>4008321525475</v>
      </c>
      <c r="D532" s="16" t="s">
        <v>64</v>
      </c>
      <c r="E532" s="17">
        <v>1000</v>
      </c>
      <c r="F532" s="17" t="s">
        <v>623</v>
      </c>
      <c r="G532" s="17">
        <v>10</v>
      </c>
      <c r="H532" s="18">
        <v>219.79468800000001</v>
      </c>
      <c r="I532" s="18">
        <f t="shared" si="8"/>
        <v>7088.3786880000007</v>
      </c>
      <c r="J532" s="19">
        <v>0</v>
      </c>
      <c r="K532" s="783" t="s">
        <v>2099</v>
      </c>
    </row>
    <row r="533" spans="1:11" ht="11.25" customHeight="1">
      <c r="A533" s="41"/>
      <c r="B533" s="25" t="s">
        <v>624</v>
      </c>
      <c r="C533" s="26">
        <v>4008321591944</v>
      </c>
      <c r="D533" s="16" t="s">
        <v>64</v>
      </c>
      <c r="E533" s="17">
        <v>1000</v>
      </c>
      <c r="F533" s="17" t="s">
        <v>623</v>
      </c>
      <c r="G533" s="17">
        <v>10</v>
      </c>
      <c r="H533" s="18">
        <v>219.79468800000001</v>
      </c>
      <c r="I533" s="18">
        <f t="shared" si="8"/>
        <v>7088.3786880000007</v>
      </c>
      <c r="J533" s="19">
        <v>0</v>
      </c>
      <c r="K533" s="783" t="s">
        <v>2099</v>
      </c>
    </row>
    <row r="534" spans="1:11" ht="11.25" customHeight="1">
      <c r="A534" s="41"/>
      <c r="B534" s="25" t="s">
        <v>625</v>
      </c>
      <c r="C534" s="26">
        <v>4050300271682</v>
      </c>
      <c r="D534" s="16" t="s">
        <v>64</v>
      </c>
      <c r="E534" s="17">
        <v>2000</v>
      </c>
      <c r="F534" s="17" t="s">
        <v>623</v>
      </c>
      <c r="G534" s="17">
        <v>10</v>
      </c>
      <c r="H534" s="18">
        <v>202.52159999999998</v>
      </c>
      <c r="I534" s="18">
        <f t="shared" si="8"/>
        <v>6531.3215999999993</v>
      </c>
      <c r="J534" s="19">
        <v>0</v>
      </c>
      <c r="K534" s="781"/>
    </row>
    <row r="535" spans="1:11" ht="11.25" customHeight="1">
      <c r="A535" s="41"/>
      <c r="B535" s="25" t="s">
        <v>626</v>
      </c>
      <c r="C535" s="26">
        <v>4008321530660</v>
      </c>
      <c r="D535" s="16" t="s">
        <v>64</v>
      </c>
      <c r="E535" s="17">
        <v>2000</v>
      </c>
      <c r="F535" s="17" t="s">
        <v>623</v>
      </c>
      <c r="G535" s="17">
        <v>10</v>
      </c>
      <c r="H535" s="18">
        <v>173.57875200000001</v>
      </c>
      <c r="I535" s="18">
        <f t="shared" si="8"/>
        <v>5597.9147520000006</v>
      </c>
      <c r="J535" s="19">
        <v>0</v>
      </c>
      <c r="K535" s="783" t="s">
        <v>2099</v>
      </c>
    </row>
    <row r="536" spans="1:11" ht="11.25" customHeight="1">
      <c r="A536" s="50"/>
      <c r="B536" s="106" t="s">
        <v>627</v>
      </c>
      <c r="C536" s="88">
        <v>4008321691262</v>
      </c>
      <c r="D536" s="16" t="s">
        <v>24</v>
      </c>
      <c r="E536" s="17">
        <v>150</v>
      </c>
      <c r="F536" s="17" t="s">
        <v>628</v>
      </c>
      <c r="G536" s="17">
        <v>12</v>
      </c>
      <c r="H536" s="18">
        <v>102.378816</v>
      </c>
      <c r="I536" s="18">
        <f t="shared" si="8"/>
        <v>3301.7168160000001</v>
      </c>
      <c r="J536" s="19">
        <v>0</v>
      </c>
      <c r="K536" s="783" t="s">
        <v>2099</v>
      </c>
    </row>
    <row r="537" spans="1:11" ht="11.25" customHeight="1">
      <c r="A537" s="38" t="s">
        <v>629</v>
      </c>
      <c r="B537" s="107" t="s">
        <v>630</v>
      </c>
      <c r="C537" s="108">
        <v>4008321692801</v>
      </c>
      <c r="D537" s="16" t="s">
        <v>70</v>
      </c>
      <c r="E537" s="17">
        <v>35</v>
      </c>
      <c r="F537" s="17" t="s">
        <v>13</v>
      </c>
      <c r="G537" s="17">
        <v>12</v>
      </c>
      <c r="H537" s="18">
        <v>36.685913043478266</v>
      </c>
      <c r="I537" s="18">
        <f t="shared" si="8"/>
        <v>1183.1206956521742</v>
      </c>
      <c r="J537" s="19">
        <v>0</v>
      </c>
      <c r="K537" s="783" t="s">
        <v>2099</v>
      </c>
    </row>
    <row r="538" spans="1:11" ht="11.25" customHeight="1">
      <c r="A538" s="41"/>
      <c r="B538" s="86" t="s">
        <v>631</v>
      </c>
      <c r="C538" s="87">
        <v>4008321338488</v>
      </c>
      <c r="D538" s="16" t="s">
        <v>593</v>
      </c>
      <c r="E538" s="17">
        <v>50</v>
      </c>
      <c r="F538" s="17" t="s">
        <v>13</v>
      </c>
      <c r="G538" s="17">
        <v>12</v>
      </c>
      <c r="H538" s="18">
        <v>36.685913043478266</v>
      </c>
      <c r="I538" s="18">
        <f t="shared" si="8"/>
        <v>1183.1206956521742</v>
      </c>
      <c r="J538" s="19">
        <v>0</v>
      </c>
      <c r="K538" s="783" t="s">
        <v>2099</v>
      </c>
    </row>
    <row r="539" spans="1:11" ht="11.25" customHeight="1">
      <c r="A539" s="41"/>
      <c r="B539" s="64" t="s">
        <v>1649</v>
      </c>
      <c r="C539" s="65">
        <v>4052899439627</v>
      </c>
      <c r="D539" s="16" t="s">
        <v>70</v>
      </c>
      <c r="E539" s="17">
        <v>70</v>
      </c>
      <c r="F539" s="17" t="s">
        <v>13</v>
      </c>
      <c r="G539" s="17">
        <v>12</v>
      </c>
      <c r="H539" s="18">
        <v>38.016000000000005</v>
      </c>
      <c r="I539" s="18">
        <f t="shared" si="8"/>
        <v>1226.0160000000001</v>
      </c>
      <c r="J539" s="19">
        <v>0</v>
      </c>
      <c r="K539" s="783" t="s">
        <v>2099</v>
      </c>
    </row>
    <row r="540" spans="1:11" ht="11.25" customHeight="1">
      <c r="A540" s="41"/>
      <c r="B540" s="25" t="s">
        <v>632</v>
      </c>
      <c r="C540" s="65">
        <v>4058075807709</v>
      </c>
      <c r="D540" s="16" t="s">
        <v>70</v>
      </c>
      <c r="E540" s="17">
        <v>100</v>
      </c>
      <c r="F540" s="17" t="s">
        <v>13</v>
      </c>
      <c r="G540" s="17">
        <v>12</v>
      </c>
      <c r="H540" s="18">
        <v>38.880000000000003</v>
      </c>
      <c r="I540" s="18">
        <f t="shared" ref="I540:I593" si="9">H540*$I$4</f>
        <v>1253.8800000000001</v>
      </c>
      <c r="J540" s="19">
        <v>0</v>
      </c>
      <c r="K540" s="783" t="s">
        <v>2099</v>
      </c>
    </row>
    <row r="541" spans="1:11" ht="11.25" customHeight="1">
      <c r="A541" s="41" t="s">
        <v>633</v>
      </c>
      <c r="B541" s="56" t="s">
        <v>634</v>
      </c>
      <c r="C541" s="40">
        <v>4008321681898</v>
      </c>
      <c r="D541" s="16" t="s">
        <v>64</v>
      </c>
      <c r="E541" s="17">
        <v>35</v>
      </c>
      <c r="F541" s="17" t="s">
        <v>586</v>
      </c>
      <c r="G541" s="17">
        <v>12</v>
      </c>
      <c r="H541" s="18">
        <v>19.974527999999999</v>
      </c>
      <c r="I541" s="18">
        <f t="shared" si="9"/>
        <v>644.17852800000003</v>
      </c>
      <c r="J541" s="19">
        <v>0</v>
      </c>
      <c r="K541" s="783" t="s">
        <v>2099</v>
      </c>
    </row>
    <row r="542" spans="1:11" ht="11.25" customHeight="1">
      <c r="A542" s="41"/>
      <c r="B542" s="25" t="s">
        <v>635</v>
      </c>
      <c r="C542" s="26">
        <v>4008321681850</v>
      </c>
      <c r="D542" s="16" t="s">
        <v>64</v>
      </c>
      <c r="E542" s="17">
        <v>35</v>
      </c>
      <c r="F542" s="17" t="s">
        <v>586</v>
      </c>
      <c r="G542" s="17">
        <v>12</v>
      </c>
      <c r="H542" s="18">
        <v>19.974527999999999</v>
      </c>
      <c r="I542" s="18">
        <f t="shared" si="9"/>
        <v>644.17852800000003</v>
      </c>
      <c r="J542" s="19">
        <v>0</v>
      </c>
      <c r="K542" s="781"/>
    </row>
    <row r="543" spans="1:11" ht="11.25" customHeight="1">
      <c r="A543" s="41"/>
      <c r="B543" s="25" t="s">
        <v>636</v>
      </c>
      <c r="C543" s="26">
        <v>4008321681874</v>
      </c>
      <c r="D543" s="16" t="s">
        <v>64</v>
      </c>
      <c r="E543" s="17">
        <v>35</v>
      </c>
      <c r="F543" s="17" t="s">
        <v>586</v>
      </c>
      <c r="G543" s="17">
        <v>12</v>
      </c>
      <c r="H543" s="18">
        <v>19.974527999999999</v>
      </c>
      <c r="I543" s="18">
        <f t="shared" si="9"/>
        <v>644.17852800000003</v>
      </c>
      <c r="J543" s="19">
        <v>0</v>
      </c>
      <c r="K543" s="783" t="s">
        <v>2099</v>
      </c>
    </row>
    <row r="544" spans="1:11" ht="11.25" customHeight="1">
      <c r="A544" s="41"/>
      <c r="B544" s="25" t="s">
        <v>637</v>
      </c>
      <c r="C544" s="26">
        <v>4008321974266</v>
      </c>
      <c r="D544" s="16" t="s">
        <v>64</v>
      </c>
      <c r="E544" s="17">
        <v>35</v>
      </c>
      <c r="F544" s="17" t="s">
        <v>586</v>
      </c>
      <c r="G544" s="17">
        <v>12</v>
      </c>
      <c r="H544" s="18">
        <v>19.974527999999999</v>
      </c>
      <c r="I544" s="18">
        <f t="shared" si="9"/>
        <v>644.17852800000003</v>
      </c>
      <c r="J544" s="19">
        <v>0</v>
      </c>
      <c r="K544" s="783" t="s">
        <v>2099</v>
      </c>
    </row>
    <row r="545" spans="1:11" ht="11.25" customHeight="1">
      <c r="A545" s="41"/>
      <c r="B545" s="109" t="s">
        <v>638</v>
      </c>
      <c r="C545" s="110">
        <v>4052899238640</v>
      </c>
      <c r="D545" s="16" t="s">
        <v>64</v>
      </c>
      <c r="E545" s="47">
        <v>35</v>
      </c>
      <c r="F545" s="47" t="s">
        <v>586</v>
      </c>
      <c r="G545" s="47">
        <v>12</v>
      </c>
      <c r="H545" s="48">
        <v>19.974527999999999</v>
      </c>
      <c r="I545" s="18">
        <f t="shared" si="9"/>
        <v>644.17852800000003</v>
      </c>
      <c r="J545" s="19">
        <v>0</v>
      </c>
      <c r="K545" s="783" t="s">
        <v>2099</v>
      </c>
    </row>
    <row r="546" spans="1:11" ht="11.25" customHeight="1">
      <c r="A546" s="41"/>
      <c r="B546" s="25" t="s">
        <v>639</v>
      </c>
      <c r="C546" s="26">
        <v>4052899031760</v>
      </c>
      <c r="D546" s="16" t="s">
        <v>64</v>
      </c>
      <c r="E546" s="17">
        <v>50</v>
      </c>
      <c r="F546" s="17" t="s">
        <v>586</v>
      </c>
      <c r="G546" s="17">
        <v>12</v>
      </c>
      <c r="H546" s="18">
        <v>19.974527999999999</v>
      </c>
      <c r="I546" s="18">
        <f t="shared" si="9"/>
        <v>644.17852800000003</v>
      </c>
      <c r="J546" s="19">
        <v>0</v>
      </c>
      <c r="K546" s="783" t="s">
        <v>2099</v>
      </c>
    </row>
    <row r="547" spans="1:11" ht="11.25" customHeight="1">
      <c r="A547" s="41"/>
      <c r="B547" s="25" t="s">
        <v>640</v>
      </c>
      <c r="C547" s="26">
        <v>4008321974303</v>
      </c>
      <c r="D547" s="16" t="s">
        <v>64</v>
      </c>
      <c r="E547" s="17">
        <v>50</v>
      </c>
      <c r="F547" s="17" t="s">
        <v>586</v>
      </c>
      <c r="G547" s="17">
        <v>12</v>
      </c>
      <c r="H547" s="18">
        <v>19.974527999999999</v>
      </c>
      <c r="I547" s="18">
        <f t="shared" si="9"/>
        <v>644.17852800000003</v>
      </c>
      <c r="J547" s="19">
        <v>0</v>
      </c>
      <c r="K547" s="783" t="s">
        <v>2099</v>
      </c>
    </row>
    <row r="548" spans="1:11" ht="11.25" customHeight="1">
      <c r="A548" s="41"/>
      <c r="B548" s="109" t="s">
        <v>641</v>
      </c>
      <c r="C548" s="110">
        <v>4052899238763</v>
      </c>
      <c r="D548" s="16" t="s">
        <v>64</v>
      </c>
      <c r="E548" s="47">
        <v>50</v>
      </c>
      <c r="F548" s="17" t="s">
        <v>586</v>
      </c>
      <c r="G548" s="47">
        <v>12</v>
      </c>
      <c r="H548" s="48">
        <v>19.974527999999999</v>
      </c>
      <c r="I548" s="18">
        <f t="shared" si="9"/>
        <v>644.17852800000003</v>
      </c>
      <c r="J548" s="19">
        <v>0</v>
      </c>
      <c r="K548" s="783" t="s">
        <v>2099</v>
      </c>
    </row>
    <row r="549" spans="1:11" ht="11.25" customHeight="1">
      <c r="A549" s="41"/>
      <c r="B549" s="64" t="s">
        <v>642</v>
      </c>
      <c r="C549" s="65">
        <v>4008321678522</v>
      </c>
      <c r="D549" s="16" t="s">
        <v>64</v>
      </c>
      <c r="E549" s="17">
        <v>70</v>
      </c>
      <c r="F549" s="17" t="s">
        <v>586</v>
      </c>
      <c r="G549" s="17">
        <v>12</v>
      </c>
      <c r="H549" s="18">
        <v>19.974527999999999</v>
      </c>
      <c r="I549" s="18">
        <f t="shared" si="9"/>
        <v>644.17852800000003</v>
      </c>
      <c r="J549" s="19">
        <v>0</v>
      </c>
      <c r="K549" s="781"/>
    </row>
    <row r="550" spans="1:11" ht="11.25" customHeight="1">
      <c r="A550" s="41"/>
      <c r="B550" s="25" t="s">
        <v>643</v>
      </c>
      <c r="C550" s="26">
        <v>4008321678430</v>
      </c>
      <c r="D550" s="16" t="s">
        <v>64</v>
      </c>
      <c r="E550" s="17">
        <v>70</v>
      </c>
      <c r="F550" s="17" t="s">
        <v>586</v>
      </c>
      <c r="G550" s="17">
        <v>12</v>
      </c>
      <c r="H550" s="18">
        <v>19.974527999999999</v>
      </c>
      <c r="I550" s="18">
        <f t="shared" si="9"/>
        <v>644.17852800000003</v>
      </c>
      <c r="J550" s="19">
        <v>0</v>
      </c>
      <c r="K550" s="781"/>
    </row>
    <row r="551" spans="1:11" ht="11.25" customHeight="1">
      <c r="A551" s="41"/>
      <c r="B551" s="25" t="s">
        <v>644</v>
      </c>
      <c r="C551" s="26">
        <v>4008321678508</v>
      </c>
      <c r="D551" s="16" t="s">
        <v>64</v>
      </c>
      <c r="E551" s="17">
        <v>70</v>
      </c>
      <c r="F551" s="17" t="s">
        <v>586</v>
      </c>
      <c r="G551" s="17">
        <v>12</v>
      </c>
      <c r="H551" s="18">
        <v>19.974527999999999</v>
      </c>
      <c r="I551" s="18">
        <f t="shared" si="9"/>
        <v>644.17852800000003</v>
      </c>
      <c r="J551" s="19">
        <v>0</v>
      </c>
      <c r="K551" s="783" t="s">
        <v>2099</v>
      </c>
    </row>
    <row r="552" spans="1:11" ht="11.25" customHeight="1">
      <c r="A552" s="41"/>
      <c r="B552" s="25" t="s">
        <v>645</v>
      </c>
      <c r="C552" s="26">
        <v>4008321974228</v>
      </c>
      <c r="D552" s="16" t="s">
        <v>646</v>
      </c>
      <c r="E552" s="17">
        <v>70</v>
      </c>
      <c r="F552" s="17" t="s">
        <v>586</v>
      </c>
      <c r="G552" s="17">
        <v>12</v>
      </c>
      <c r="H552" s="18">
        <v>19.974527999999999</v>
      </c>
      <c r="I552" s="18">
        <f t="shared" si="9"/>
        <v>644.17852800000003</v>
      </c>
      <c r="J552" s="19">
        <v>0</v>
      </c>
      <c r="K552" s="783" t="s">
        <v>2099</v>
      </c>
    </row>
    <row r="553" spans="1:11" ht="11.25" customHeight="1">
      <c r="A553" s="41"/>
      <c r="B553" s="109" t="s">
        <v>647</v>
      </c>
      <c r="C553" s="110">
        <v>4052899238725</v>
      </c>
      <c r="D553" s="16" t="s">
        <v>64</v>
      </c>
      <c r="E553" s="47">
        <v>70</v>
      </c>
      <c r="F553" s="47" t="s">
        <v>586</v>
      </c>
      <c r="G553" s="47">
        <v>12</v>
      </c>
      <c r="H553" s="48">
        <v>19.974527999999999</v>
      </c>
      <c r="I553" s="18">
        <f t="shared" si="9"/>
        <v>644.17852800000003</v>
      </c>
      <c r="J553" s="19">
        <v>0</v>
      </c>
      <c r="K553" s="783" t="s">
        <v>2099</v>
      </c>
    </row>
    <row r="554" spans="1:11" ht="11.25" customHeight="1">
      <c r="A554" s="41"/>
      <c r="B554" s="25" t="s">
        <v>648</v>
      </c>
      <c r="C554" s="26">
        <v>4008321682987</v>
      </c>
      <c r="D554" s="16" t="s">
        <v>64</v>
      </c>
      <c r="E554" s="17">
        <v>100</v>
      </c>
      <c r="F554" s="17" t="s">
        <v>586</v>
      </c>
      <c r="G554" s="17">
        <v>12</v>
      </c>
      <c r="H554" s="18">
        <v>21.088512000000001</v>
      </c>
      <c r="I554" s="18">
        <f t="shared" si="9"/>
        <v>680.104512</v>
      </c>
      <c r="J554" s="19">
        <v>0</v>
      </c>
      <c r="K554" s="783" t="s">
        <v>2099</v>
      </c>
    </row>
    <row r="555" spans="1:11" ht="11.25" customHeight="1">
      <c r="A555" s="41"/>
      <c r="B555" s="25" t="s">
        <v>649</v>
      </c>
      <c r="C555" s="26">
        <v>4008321682963</v>
      </c>
      <c r="D555" s="16" t="s">
        <v>64</v>
      </c>
      <c r="E555" s="17">
        <v>100</v>
      </c>
      <c r="F555" s="17" t="s">
        <v>586</v>
      </c>
      <c r="G555" s="17">
        <v>12</v>
      </c>
      <c r="H555" s="18">
        <v>21.088512000000001</v>
      </c>
      <c r="I555" s="18">
        <f t="shared" si="9"/>
        <v>680.104512</v>
      </c>
      <c r="J555" s="19">
        <v>0</v>
      </c>
      <c r="K555" s="783" t="s">
        <v>2099</v>
      </c>
    </row>
    <row r="556" spans="1:11" ht="11.25" customHeight="1">
      <c r="A556" s="41"/>
      <c r="B556" s="25" t="s">
        <v>650</v>
      </c>
      <c r="C556" s="26">
        <v>4052899372399</v>
      </c>
      <c r="D556" s="16" t="s">
        <v>64</v>
      </c>
      <c r="E556" s="17">
        <v>150</v>
      </c>
      <c r="F556" s="17" t="s">
        <v>586</v>
      </c>
      <c r="G556" s="17">
        <v>12</v>
      </c>
      <c r="H556" s="18">
        <v>21.088512000000001</v>
      </c>
      <c r="I556" s="18">
        <f t="shared" si="9"/>
        <v>680.104512</v>
      </c>
      <c r="J556" s="19">
        <v>0</v>
      </c>
      <c r="K556" s="781"/>
    </row>
    <row r="557" spans="1:11" ht="11.25" customHeight="1">
      <c r="A557" s="41"/>
      <c r="B557" s="64" t="s">
        <v>651</v>
      </c>
      <c r="C557" s="65">
        <v>4052899372375</v>
      </c>
      <c r="D557" s="16" t="s">
        <v>64</v>
      </c>
      <c r="E557" s="17">
        <v>150</v>
      </c>
      <c r="F557" s="17" t="s">
        <v>586</v>
      </c>
      <c r="G557" s="17">
        <v>12</v>
      </c>
      <c r="H557" s="18">
        <v>21.088512000000001</v>
      </c>
      <c r="I557" s="18">
        <f t="shared" si="9"/>
        <v>680.104512</v>
      </c>
      <c r="J557" s="19">
        <v>0</v>
      </c>
      <c r="K557" s="783" t="s">
        <v>2099</v>
      </c>
    </row>
    <row r="558" spans="1:11" ht="11.25" customHeight="1">
      <c r="A558" s="38" t="s">
        <v>652</v>
      </c>
      <c r="B558" s="25" t="s">
        <v>653</v>
      </c>
      <c r="C558" s="26">
        <v>4008321524638</v>
      </c>
      <c r="D558" s="16" t="s">
        <v>64</v>
      </c>
      <c r="E558" s="17">
        <v>250</v>
      </c>
      <c r="F558" s="17" t="s">
        <v>654</v>
      </c>
      <c r="G558" s="17">
        <v>10</v>
      </c>
      <c r="H558" s="18">
        <v>72.146803199999994</v>
      </c>
      <c r="I558" s="18">
        <f t="shared" si="9"/>
        <v>2326.7344031999996</v>
      </c>
      <c r="J558" s="19">
        <v>0</v>
      </c>
      <c r="K558" s="783" t="s">
        <v>2099</v>
      </c>
    </row>
    <row r="559" spans="1:11" ht="11.25" customHeight="1">
      <c r="A559" s="41"/>
      <c r="B559" s="64" t="s">
        <v>655</v>
      </c>
      <c r="C559" s="65">
        <v>4008321524614</v>
      </c>
      <c r="D559" s="16" t="s">
        <v>64</v>
      </c>
      <c r="E559" s="17">
        <v>250</v>
      </c>
      <c r="F559" s="17" t="s">
        <v>654</v>
      </c>
      <c r="G559" s="17">
        <v>10</v>
      </c>
      <c r="H559" s="18">
        <v>95.769599999999997</v>
      </c>
      <c r="I559" s="18">
        <f t="shared" si="9"/>
        <v>3088.5695999999998</v>
      </c>
      <c r="J559" s="19">
        <v>0</v>
      </c>
      <c r="K559" s="783" t="s">
        <v>2099</v>
      </c>
    </row>
    <row r="560" spans="1:11" ht="11.25" customHeight="1">
      <c r="A560" s="50"/>
      <c r="B560" s="22" t="s">
        <v>656</v>
      </c>
      <c r="C560" s="23">
        <v>4008321524577</v>
      </c>
      <c r="D560" s="16" t="s">
        <v>64</v>
      </c>
      <c r="E560" s="17">
        <v>250</v>
      </c>
      <c r="F560" s="17" t="s">
        <v>654</v>
      </c>
      <c r="G560" s="17">
        <v>10</v>
      </c>
      <c r="H560" s="18">
        <v>95.769599999999997</v>
      </c>
      <c r="I560" s="18">
        <f t="shared" si="9"/>
        <v>3088.5695999999998</v>
      </c>
      <c r="J560" s="19">
        <v>0</v>
      </c>
      <c r="K560" s="783" t="s">
        <v>2099</v>
      </c>
    </row>
    <row r="561" spans="1:11" ht="11.25" customHeight="1">
      <c r="A561" s="38" t="s">
        <v>657</v>
      </c>
      <c r="B561" s="71" t="s">
        <v>658</v>
      </c>
      <c r="C561" s="72">
        <v>4008321683007</v>
      </c>
      <c r="D561" s="16" t="s">
        <v>64</v>
      </c>
      <c r="E561" s="17">
        <v>20</v>
      </c>
      <c r="F561" s="17" t="s">
        <v>659</v>
      </c>
      <c r="G561" s="17">
        <v>12</v>
      </c>
      <c r="H561" s="18">
        <v>19.045286956521746</v>
      </c>
      <c r="I561" s="18">
        <f t="shared" si="9"/>
        <v>614.21050434782626</v>
      </c>
      <c r="J561" s="19">
        <v>0</v>
      </c>
      <c r="K561" s="783" t="s">
        <v>2099</v>
      </c>
    </row>
    <row r="562" spans="1:11" ht="11.25" customHeight="1">
      <c r="A562" s="41"/>
      <c r="B562" s="25" t="s">
        <v>660</v>
      </c>
      <c r="C562" s="26">
        <v>4008321682031</v>
      </c>
      <c r="D562" s="16" t="s">
        <v>64</v>
      </c>
      <c r="E562" s="17">
        <v>35</v>
      </c>
      <c r="F562" s="17" t="s">
        <v>659</v>
      </c>
      <c r="G562" s="17">
        <v>12</v>
      </c>
      <c r="H562" s="18">
        <v>19.045286956521746</v>
      </c>
      <c r="I562" s="18">
        <f t="shared" si="9"/>
        <v>614.21050434782626</v>
      </c>
      <c r="J562" s="19">
        <v>0</v>
      </c>
      <c r="K562" s="783" t="s">
        <v>2099</v>
      </c>
    </row>
    <row r="563" spans="1:11" ht="11.25" customHeight="1">
      <c r="A563" s="41"/>
      <c r="B563" s="64" t="s">
        <v>661</v>
      </c>
      <c r="C563" s="65">
        <v>4008321681997</v>
      </c>
      <c r="D563" s="16" t="s">
        <v>64</v>
      </c>
      <c r="E563" s="17">
        <v>35</v>
      </c>
      <c r="F563" s="17" t="s">
        <v>659</v>
      </c>
      <c r="G563" s="17">
        <v>12</v>
      </c>
      <c r="H563" s="18">
        <v>19.045286956521746</v>
      </c>
      <c r="I563" s="18">
        <f t="shared" si="9"/>
        <v>614.21050434782626</v>
      </c>
      <c r="J563" s="19">
        <v>0</v>
      </c>
      <c r="K563" s="781"/>
    </row>
    <row r="564" spans="1:11" ht="11.25" customHeight="1">
      <c r="A564" s="41"/>
      <c r="B564" s="111" t="s">
        <v>662</v>
      </c>
      <c r="C564" s="112">
        <v>4052899238664</v>
      </c>
      <c r="D564" s="16" t="s">
        <v>64</v>
      </c>
      <c r="E564" s="47">
        <v>36</v>
      </c>
      <c r="F564" s="47" t="s">
        <v>663</v>
      </c>
      <c r="G564" s="47">
        <v>12</v>
      </c>
      <c r="H564" s="48">
        <v>19.045286956521746</v>
      </c>
      <c r="I564" s="18">
        <f t="shared" si="9"/>
        <v>614.21050434782626</v>
      </c>
      <c r="J564" s="19">
        <v>0</v>
      </c>
      <c r="K564" s="783" t="s">
        <v>2099</v>
      </c>
    </row>
    <row r="565" spans="1:11" ht="11.25" customHeight="1">
      <c r="A565" s="41"/>
      <c r="B565" s="64" t="s">
        <v>664</v>
      </c>
      <c r="C565" s="65">
        <v>4008321682017</v>
      </c>
      <c r="D565" s="16" t="s">
        <v>64</v>
      </c>
      <c r="E565" s="17">
        <v>35</v>
      </c>
      <c r="F565" s="17" t="s">
        <v>659</v>
      </c>
      <c r="G565" s="17">
        <v>12</v>
      </c>
      <c r="H565" s="18">
        <v>19.666365217391309</v>
      </c>
      <c r="I565" s="18">
        <f t="shared" si="9"/>
        <v>634.24027826086967</v>
      </c>
      <c r="J565" s="19">
        <v>0</v>
      </c>
      <c r="K565" s="783" t="s">
        <v>2099</v>
      </c>
    </row>
    <row r="566" spans="1:11" ht="11.25" customHeight="1">
      <c r="A566" s="41"/>
      <c r="B566" s="111" t="s">
        <v>665</v>
      </c>
      <c r="C566" s="112">
        <v>4052899238787</v>
      </c>
      <c r="D566" s="16" t="s">
        <v>64</v>
      </c>
      <c r="E566" s="47">
        <v>36</v>
      </c>
      <c r="F566" s="47" t="s">
        <v>663</v>
      </c>
      <c r="G566" s="47">
        <v>12</v>
      </c>
      <c r="H566" s="48">
        <v>19.045286956521746</v>
      </c>
      <c r="I566" s="18">
        <f t="shared" si="9"/>
        <v>614.21050434782626</v>
      </c>
      <c r="J566" s="19">
        <v>0</v>
      </c>
      <c r="K566" s="783" t="s">
        <v>2099</v>
      </c>
    </row>
    <row r="567" spans="1:11" ht="11.25" customHeight="1">
      <c r="A567" s="41"/>
      <c r="B567" s="67" t="s">
        <v>666</v>
      </c>
      <c r="C567" s="26">
        <v>4008321681799</v>
      </c>
      <c r="D567" s="16" t="s">
        <v>64</v>
      </c>
      <c r="E567" s="17">
        <v>70</v>
      </c>
      <c r="F567" s="17" t="s">
        <v>659</v>
      </c>
      <c r="G567" s="17">
        <v>12</v>
      </c>
      <c r="H567" s="18">
        <v>19.045286956521746</v>
      </c>
      <c r="I567" s="18">
        <f t="shared" si="9"/>
        <v>614.21050434782626</v>
      </c>
      <c r="J567" s="19">
        <v>0</v>
      </c>
      <c r="K567" s="781"/>
    </row>
    <row r="568" spans="1:11" ht="11.25" customHeight="1">
      <c r="A568" s="41"/>
      <c r="B568" s="113" t="s">
        <v>667</v>
      </c>
      <c r="C568" s="114">
        <v>4052899238749</v>
      </c>
      <c r="D568" s="16" t="s">
        <v>64</v>
      </c>
      <c r="E568" s="47">
        <v>71</v>
      </c>
      <c r="F568" s="47" t="s">
        <v>663</v>
      </c>
      <c r="G568" s="47">
        <v>12</v>
      </c>
      <c r="H568" s="48">
        <v>19.045286956521746</v>
      </c>
      <c r="I568" s="18">
        <f t="shared" si="9"/>
        <v>614.21050434782626</v>
      </c>
      <c r="J568" s="19">
        <v>0</v>
      </c>
      <c r="K568" s="783" t="s">
        <v>2099</v>
      </c>
    </row>
    <row r="569" spans="1:11" ht="11.25" customHeight="1">
      <c r="A569" s="41"/>
      <c r="B569" s="115" t="s">
        <v>668</v>
      </c>
      <c r="C569" s="15">
        <v>4008321681836</v>
      </c>
      <c r="D569" s="16" t="s">
        <v>64</v>
      </c>
      <c r="E569" s="17">
        <v>70</v>
      </c>
      <c r="F569" s="17" t="s">
        <v>659</v>
      </c>
      <c r="G569" s="17">
        <v>12</v>
      </c>
      <c r="H569" s="18">
        <v>19.045286956521746</v>
      </c>
      <c r="I569" s="18">
        <f t="shared" si="9"/>
        <v>614.21050434782626</v>
      </c>
      <c r="J569" s="19">
        <v>0</v>
      </c>
      <c r="K569" s="783" t="s">
        <v>2099</v>
      </c>
    </row>
    <row r="570" spans="1:11" ht="11.25" customHeight="1">
      <c r="A570" s="50"/>
      <c r="B570" s="22" t="s">
        <v>669</v>
      </c>
      <c r="C570" s="23">
        <v>4008321681812</v>
      </c>
      <c r="D570" s="16" t="s">
        <v>64</v>
      </c>
      <c r="E570" s="17">
        <v>70</v>
      </c>
      <c r="F570" s="17" t="s">
        <v>659</v>
      </c>
      <c r="G570" s="17">
        <v>12</v>
      </c>
      <c r="H570" s="18">
        <v>19.711872</v>
      </c>
      <c r="I570" s="18">
        <f t="shared" si="9"/>
        <v>635.70787199999995</v>
      </c>
      <c r="J570" s="19">
        <v>0</v>
      </c>
      <c r="K570" s="783" t="s">
        <v>2099</v>
      </c>
    </row>
    <row r="571" spans="1:11" ht="11.25" customHeight="1">
      <c r="A571" s="38" t="s">
        <v>670</v>
      </c>
      <c r="B571" s="71" t="s">
        <v>671</v>
      </c>
      <c r="C571" s="72">
        <v>4008321683045</v>
      </c>
      <c r="D571" s="16" t="s">
        <v>64</v>
      </c>
      <c r="E571" s="17">
        <v>20</v>
      </c>
      <c r="F571" s="17" t="s">
        <v>672</v>
      </c>
      <c r="G571" s="17">
        <v>12</v>
      </c>
      <c r="H571" s="18">
        <v>25.535443478260873</v>
      </c>
      <c r="I571" s="18">
        <f t="shared" si="9"/>
        <v>823.51805217391313</v>
      </c>
      <c r="J571" s="19">
        <v>0</v>
      </c>
      <c r="K571" s="783" t="s">
        <v>2099</v>
      </c>
    </row>
    <row r="572" spans="1:11" ht="11.25" customHeight="1">
      <c r="A572" s="50"/>
      <c r="B572" s="22" t="s">
        <v>673</v>
      </c>
      <c r="C572" s="23">
        <v>4008321683021</v>
      </c>
      <c r="D572" s="16" t="s">
        <v>64</v>
      </c>
      <c r="E572" s="17">
        <v>35</v>
      </c>
      <c r="F572" s="17" t="s">
        <v>672</v>
      </c>
      <c r="G572" s="17">
        <v>12</v>
      </c>
      <c r="H572" s="18">
        <v>27.280695652173915</v>
      </c>
      <c r="I572" s="18">
        <f t="shared" si="9"/>
        <v>879.80243478260877</v>
      </c>
      <c r="J572" s="19">
        <v>0</v>
      </c>
      <c r="K572" s="783" t="s">
        <v>2099</v>
      </c>
    </row>
    <row r="573" spans="1:11" ht="11.25" customHeight="1">
      <c r="A573" s="38" t="s">
        <v>674</v>
      </c>
      <c r="B573" s="56" t="s">
        <v>675</v>
      </c>
      <c r="C573" s="40">
        <v>4008321688361</v>
      </c>
      <c r="D573" s="16" t="s">
        <v>64</v>
      </c>
      <c r="E573" s="17">
        <v>70</v>
      </c>
      <c r="F573" s="17" t="s">
        <v>607</v>
      </c>
      <c r="G573" s="17">
        <v>12</v>
      </c>
      <c r="H573" s="18">
        <v>21.327026086956522</v>
      </c>
      <c r="I573" s="18">
        <f t="shared" si="9"/>
        <v>687.79659130434788</v>
      </c>
      <c r="J573" s="19">
        <v>0</v>
      </c>
      <c r="K573" s="783" t="s">
        <v>2099</v>
      </c>
    </row>
    <row r="574" spans="1:11" ht="11.25" customHeight="1">
      <c r="A574" s="41"/>
      <c r="B574" s="25" t="s">
        <v>676</v>
      </c>
      <c r="C574" s="26">
        <v>4008321688309</v>
      </c>
      <c r="D574" s="16" t="s">
        <v>64</v>
      </c>
      <c r="E574" s="17">
        <v>70</v>
      </c>
      <c r="F574" s="17" t="s">
        <v>607</v>
      </c>
      <c r="G574" s="17">
        <v>12</v>
      </c>
      <c r="H574" s="18">
        <v>21.327026086956522</v>
      </c>
      <c r="I574" s="18">
        <f t="shared" si="9"/>
        <v>687.79659130434788</v>
      </c>
      <c r="J574" s="19">
        <v>0</v>
      </c>
      <c r="K574" s="783" t="s">
        <v>2099</v>
      </c>
    </row>
    <row r="575" spans="1:11" ht="11.25" customHeight="1">
      <c r="A575" s="41"/>
      <c r="B575" s="25" t="s">
        <v>677</v>
      </c>
      <c r="C575" s="26">
        <v>4008321679871</v>
      </c>
      <c r="D575" s="16" t="s">
        <v>64</v>
      </c>
      <c r="E575" s="17">
        <v>150</v>
      </c>
      <c r="F575" s="17" t="s">
        <v>611</v>
      </c>
      <c r="G575" s="17">
        <v>12</v>
      </c>
      <c r="H575" s="18">
        <v>22.296486956521747</v>
      </c>
      <c r="I575" s="18">
        <f t="shared" si="9"/>
        <v>719.06170434782632</v>
      </c>
      <c r="J575" s="19">
        <v>0</v>
      </c>
      <c r="K575" s="783" t="s">
        <v>2099</v>
      </c>
    </row>
    <row r="576" spans="1:11" ht="11.25" customHeight="1">
      <c r="A576" s="41"/>
      <c r="B576" s="25" t="s">
        <v>678</v>
      </c>
      <c r="C576" s="26">
        <v>4008321679857</v>
      </c>
      <c r="D576" s="16" t="s">
        <v>64</v>
      </c>
      <c r="E576" s="17">
        <v>150</v>
      </c>
      <c r="F576" s="17" t="s">
        <v>611</v>
      </c>
      <c r="G576" s="17">
        <v>12</v>
      </c>
      <c r="H576" s="18">
        <v>22.296486956521747</v>
      </c>
      <c r="I576" s="18">
        <f t="shared" si="9"/>
        <v>719.06170434782632</v>
      </c>
      <c r="J576" s="19">
        <v>0</v>
      </c>
      <c r="K576" s="783" t="s">
        <v>2099</v>
      </c>
    </row>
    <row r="577" spans="1:11" ht="11.25" customHeight="1">
      <c r="A577" s="50"/>
      <c r="B577" s="22" t="s">
        <v>679</v>
      </c>
      <c r="C577" s="23">
        <v>4008321519672</v>
      </c>
      <c r="D577" s="16" t="s">
        <v>64</v>
      </c>
      <c r="E577" s="17">
        <v>250</v>
      </c>
      <c r="F577" s="17" t="s">
        <v>680</v>
      </c>
      <c r="G577" s="17">
        <v>12</v>
      </c>
      <c r="H577" s="18">
        <v>68.486400000000003</v>
      </c>
      <c r="I577" s="18">
        <f t="shared" si="9"/>
        <v>2208.6864</v>
      </c>
      <c r="J577" s="19">
        <v>0</v>
      </c>
      <c r="K577" s="783" t="s">
        <v>2099</v>
      </c>
    </row>
    <row r="578" spans="1:11" s="57" customFormat="1" ht="11.25" customHeight="1">
      <c r="A578" s="38" t="s">
        <v>681</v>
      </c>
      <c r="B578" s="56" t="s">
        <v>682</v>
      </c>
      <c r="C578" s="40">
        <v>4052899044715</v>
      </c>
      <c r="D578" s="16"/>
      <c r="E578" s="17">
        <v>70</v>
      </c>
      <c r="F578" s="17" t="s">
        <v>13</v>
      </c>
      <c r="G578" s="17">
        <v>12</v>
      </c>
      <c r="H578" s="18">
        <v>41.580710399999994</v>
      </c>
      <c r="I578" s="18">
        <f t="shared" si="9"/>
        <v>1340.9779103999997</v>
      </c>
      <c r="J578" s="19">
        <v>0</v>
      </c>
      <c r="K578" s="783" t="s">
        <v>2099</v>
      </c>
    </row>
    <row r="579" spans="1:11" ht="11.25" customHeight="1">
      <c r="A579" s="41"/>
      <c r="B579" s="25" t="s">
        <v>683</v>
      </c>
      <c r="C579" s="26">
        <v>4052899108097</v>
      </c>
      <c r="D579" s="16"/>
      <c r="E579" s="17">
        <v>100</v>
      </c>
      <c r="F579" s="17" t="s">
        <v>578</v>
      </c>
      <c r="G579" s="17">
        <v>12</v>
      </c>
      <c r="H579" s="18">
        <v>41.580710399999994</v>
      </c>
      <c r="I579" s="18">
        <f t="shared" si="9"/>
        <v>1340.9779103999997</v>
      </c>
      <c r="J579" s="19">
        <v>0</v>
      </c>
      <c r="K579" s="783" t="s">
        <v>2099</v>
      </c>
    </row>
    <row r="580" spans="1:11" ht="11.25" customHeight="1">
      <c r="A580" s="41"/>
      <c r="B580" s="25" t="s">
        <v>684</v>
      </c>
      <c r="C580" s="26">
        <v>4052899925014</v>
      </c>
      <c r="D580" s="16"/>
      <c r="E580" s="17">
        <v>150</v>
      </c>
      <c r="F580" s="17" t="s">
        <v>578</v>
      </c>
      <c r="G580" s="17">
        <v>12</v>
      </c>
      <c r="H580" s="18">
        <v>41.580710399999994</v>
      </c>
      <c r="I580" s="18">
        <f t="shared" si="9"/>
        <v>1340.9779103999997</v>
      </c>
      <c r="J580" s="19">
        <v>0</v>
      </c>
      <c r="K580" s="783" t="s">
        <v>2099</v>
      </c>
    </row>
    <row r="581" spans="1:11" ht="11.25" customHeight="1">
      <c r="A581" s="50"/>
      <c r="B581" s="22" t="s">
        <v>685</v>
      </c>
      <c r="C581" s="23">
        <v>4052899081826</v>
      </c>
      <c r="D581" s="16"/>
      <c r="E581" s="17">
        <v>150</v>
      </c>
      <c r="F581" s="17" t="s">
        <v>578</v>
      </c>
      <c r="G581" s="17">
        <v>12</v>
      </c>
      <c r="H581" s="18">
        <v>56.68558079999999</v>
      </c>
      <c r="I581" s="18">
        <f t="shared" si="9"/>
        <v>1828.1099807999997</v>
      </c>
      <c r="J581" s="19">
        <v>0</v>
      </c>
      <c r="K581" s="783" t="s">
        <v>2099</v>
      </c>
    </row>
    <row r="582" spans="1:11" ht="11.25" customHeight="1">
      <c r="A582" s="116" t="s">
        <v>686</v>
      </c>
      <c r="B582" s="117" t="s">
        <v>687</v>
      </c>
      <c r="C582" s="118">
        <v>4008321970794</v>
      </c>
      <c r="D582" s="16" t="s">
        <v>688</v>
      </c>
      <c r="E582" s="119">
        <v>35</v>
      </c>
      <c r="F582" s="119" t="s">
        <v>13</v>
      </c>
      <c r="G582" s="119">
        <v>12</v>
      </c>
      <c r="H582" s="18">
        <v>31.165217391304353</v>
      </c>
      <c r="I582" s="18">
        <f t="shared" si="9"/>
        <v>1005.0782608695654</v>
      </c>
      <c r="J582" s="19">
        <v>0</v>
      </c>
      <c r="K582" s="783" t="s">
        <v>2099</v>
      </c>
    </row>
    <row r="583" spans="1:11" ht="11.25" customHeight="1">
      <c r="A583" s="116"/>
      <c r="B583" s="64" t="s">
        <v>689</v>
      </c>
      <c r="C583" s="120">
        <v>4008321970893</v>
      </c>
      <c r="D583" s="16" t="s">
        <v>688</v>
      </c>
      <c r="E583" s="119">
        <v>35</v>
      </c>
      <c r="F583" s="119" t="s">
        <v>13</v>
      </c>
      <c r="G583" s="119">
        <v>6</v>
      </c>
      <c r="H583" s="18">
        <v>31.165217391304353</v>
      </c>
      <c r="I583" s="18">
        <f t="shared" si="9"/>
        <v>1005.0782608695654</v>
      </c>
      <c r="J583" s="19">
        <v>0</v>
      </c>
      <c r="K583" s="783" t="s">
        <v>2099</v>
      </c>
    </row>
    <row r="584" spans="1:11" ht="11.25" customHeight="1">
      <c r="A584" s="116"/>
      <c r="B584" s="121" t="s">
        <v>690</v>
      </c>
      <c r="C584" s="120">
        <v>4008321970879</v>
      </c>
      <c r="D584" s="16" t="s">
        <v>688</v>
      </c>
      <c r="E584" s="119">
        <v>35</v>
      </c>
      <c r="F584" s="119" t="s">
        <v>13</v>
      </c>
      <c r="G584" s="119">
        <v>6</v>
      </c>
      <c r="H584" s="18">
        <v>31.165217391304353</v>
      </c>
      <c r="I584" s="18">
        <f t="shared" si="9"/>
        <v>1005.0782608695654</v>
      </c>
      <c r="J584" s="19">
        <v>0</v>
      </c>
      <c r="K584" s="783" t="s">
        <v>2099</v>
      </c>
    </row>
    <row r="585" spans="1:11" ht="11.25" customHeight="1">
      <c r="A585" s="116"/>
      <c r="B585" s="64" t="s">
        <v>691</v>
      </c>
      <c r="C585" s="65">
        <v>4008321970855</v>
      </c>
      <c r="D585" s="16" t="s">
        <v>688</v>
      </c>
      <c r="E585" s="119">
        <v>35</v>
      </c>
      <c r="F585" s="119" t="s">
        <v>13</v>
      </c>
      <c r="G585" s="119">
        <v>6</v>
      </c>
      <c r="H585" s="18">
        <v>31.165217391304353</v>
      </c>
      <c r="I585" s="18">
        <f t="shared" si="9"/>
        <v>1005.0782608695654</v>
      </c>
      <c r="J585" s="19">
        <v>0</v>
      </c>
      <c r="K585" s="783" t="s">
        <v>2099</v>
      </c>
    </row>
    <row r="586" spans="1:11" ht="11.25" customHeight="1">
      <c r="A586" s="116"/>
      <c r="B586" s="121" t="s">
        <v>692</v>
      </c>
      <c r="C586" s="120">
        <v>4008321970831</v>
      </c>
      <c r="D586" s="16" t="s">
        <v>688</v>
      </c>
      <c r="E586" s="119">
        <v>35</v>
      </c>
      <c r="F586" s="119" t="s">
        <v>13</v>
      </c>
      <c r="G586" s="119">
        <v>6</v>
      </c>
      <c r="H586" s="18">
        <v>31.165217391304353</v>
      </c>
      <c r="I586" s="18">
        <f t="shared" si="9"/>
        <v>1005.0782608695654</v>
      </c>
      <c r="J586" s="19">
        <v>0</v>
      </c>
      <c r="K586" s="783" t="s">
        <v>2099</v>
      </c>
    </row>
    <row r="587" spans="1:11" ht="11.25" customHeight="1">
      <c r="A587" s="116"/>
      <c r="B587" s="121" t="s">
        <v>693</v>
      </c>
      <c r="C587" s="120">
        <v>4008321970978</v>
      </c>
      <c r="D587" s="16" t="s">
        <v>688</v>
      </c>
      <c r="E587" s="119">
        <v>70</v>
      </c>
      <c r="F587" s="119" t="s">
        <v>13</v>
      </c>
      <c r="G587" s="119">
        <v>6</v>
      </c>
      <c r="H587" s="18">
        <v>31.165217391304353</v>
      </c>
      <c r="I587" s="18">
        <f t="shared" si="9"/>
        <v>1005.0782608695654</v>
      </c>
      <c r="J587" s="19">
        <v>0</v>
      </c>
      <c r="K587" s="783" t="s">
        <v>2099</v>
      </c>
    </row>
    <row r="588" spans="1:11" ht="11.25" customHeight="1">
      <c r="A588" s="116"/>
      <c r="B588" s="121" t="s">
        <v>694</v>
      </c>
      <c r="C588" s="120">
        <v>4052899950924</v>
      </c>
      <c r="D588" s="16" t="s">
        <v>688</v>
      </c>
      <c r="E588" s="119">
        <v>70</v>
      </c>
      <c r="F588" s="119" t="s">
        <v>13</v>
      </c>
      <c r="G588" s="119">
        <v>6</v>
      </c>
      <c r="H588" s="18">
        <v>31.165217391304353</v>
      </c>
      <c r="I588" s="18">
        <f t="shared" si="9"/>
        <v>1005.0782608695654</v>
      </c>
      <c r="J588" s="19">
        <v>0</v>
      </c>
      <c r="K588" s="783" t="s">
        <v>2099</v>
      </c>
    </row>
    <row r="589" spans="1:11" ht="11.25" customHeight="1">
      <c r="A589" s="116"/>
      <c r="B589" s="43" t="s">
        <v>695</v>
      </c>
      <c r="C589" s="44">
        <v>4008321970930</v>
      </c>
      <c r="D589" s="16" t="s">
        <v>688</v>
      </c>
      <c r="E589" s="119">
        <v>70</v>
      </c>
      <c r="F589" s="119" t="s">
        <v>13</v>
      </c>
      <c r="G589" s="119">
        <v>6</v>
      </c>
      <c r="H589" s="18">
        <v>31.165217391304353</v>
      </c>
      <c r="I589" s="18">
        <f t="shared" si="9"/>
        <v>1005.0782608695654</v>
      </c>
      <c r="J589" s="19">
        <v>0</v>
      </c>
      <c r="K589" s="783" t="s">
        <v>2099</v>
      </c>
    </row>
    <row r="590" spans="1:11" ht="11.25" customHeight="1">
      <c r="A590" s="122" t="s">
        <v>696</v>
      </c>
      <c r="B590" s="25" t="s">
        <v>697</v>
      </c>
      <c r="C590" s="26">
        <v>4050300015750</v>
      </c>
      <c r="D590" s="16" t="s">
        <v>24</v>
      </c>
      <c r="E590" s="17">
        <v>50</v>
      </c>
      <c r="F590" s="17" t="s">
        <v>13</v>
      </c>
      <c r="G590" s="17">
        <v>24</v>
      </c>
      <c r="H590" s="18">
        <v>8.2899478260869532</v>
      </c>
      <c r="I590" s="18">
        <f t="shared" si="9"/>
        <v>267.35081739130425</v>
      </c>
      <c r="J590" s="19">
        <v>0</v>
      </c>
      <c r="K590" s="783" t="s">
        <v>2099</v>
      </c>
    </row>
    <row r="591" spans="1:11" ht="11.25" customHeight="1">
      <c r="A591" s="123"/>
      <c r="B591" s="25" t="s">
        <v>698</v>
      </c>
      <c r="C591" s="26">
        <v>4050300015767</v>
      </c>
      <c r="D591" s="16" t="s">
        <v>24</v>
      </c>
      <c r="E591" s="17">
        <v>70</v>
      </c>
      <c r="F591" s="17" t="s">
        <v>13</v>
      </c>
      <c r="G591" s="17">
        <v>24</v>
      </c>
      <c r="H591" s="18">
        <v>8.2899478260869532</v>
      </c>
      <c r="I591" s="18">
        <f t="shared" si="9"/>
        <v>267.35081739130425</v>
      </c>
      <c r="J591" s="19">
        <v>0</v>
      </c>
      <c r="K591" s="783" t="s">
        <v>2099</v>
      </c>
    </row>
    <row r="592" spans="1:11" s="35" customFormat="1" ht="11.25" customHeight="1">
      <c r="A592" s="123"/>
      <c r="B592" s="25" t="s">
        <v>699</v>
      </c>
      <c r="C592" s="26">
        <v>4050300015583</v>
      </c>
      <c r="D592" s="16" t="s">
        <v>24</v>
      </c>
      <c r="E592" s="17">
        <v>50</v>
      </c>
      <c r="F592" s="17" t="s">
        <v>13</v>
      </c>
      <c r="G592" s="17">
        <v>24</v>
      </c>
      <c r="H592" s="18">
        <v>9.0156521739130433</v>
      </c>
      <c r="I592" s="18">
        <f t="shared" si="9"/>
        <v>290.75478260869562</v>
      </c>
      <c r="J592" s="19">
        <v>0</v>
      </c>
      <c r="K592" s="783" t="s">
        <v>2099</v>
      </c>
    </row>
    <row r="593" spans="1:11" s="35" customFormat="1" ht="11.25" customHeight="1">
      <c r="A593" s="123"/>
      <c r="B593" s="25" t="s">
        <v>700</v>
      </c>
      <c r="C593" s="26">
        <v>4050300015590</v>
      </c>
      <c r="D593" s="16" t="s">
        <v>24</v>
      </c>
      <c r="E593" s="17">
        <v>70</v>
      </c>
      <c r="F593" s="17" t="s">
        <v>13</v>
      </c>
      <c r="G593" s="17">
        <v>24</v>
      </c>
      <c r="H593" s="18">
        <v>9.0156521739130433</v>
      </c>
      <c r="I593" s="18">
        <f t="shared" si="9"/>
        <v>290.75478260869562</v>
      </c>
      <c r="J593" s="19">
        <v>0</v>
      </c>
      <c r="K593" s="783" t="s">
        <v>2099</v>
      </c>
    </row>
    <row r="594" spans="1:11" s="35" customFormat="1" ht="11.25" customHeight="1">
      <c r="A594" s="123"/>
      <c r="B594" s="25" t="s">
        <v>701</v>
      </c>
      <c r="C594" s="26">
        <v>4050300024318</v>
      </c>
      <c r="D594" s="16" t="s">
        <v>70</v>
      </c>
      <c r="E594" s="17">
        <v>110</v>
      </c>
      <c r="F594" s="17" t="s">
        <v>13</v>
      </c>
      <c r="G594" s="17">
        <v>40</v>
      </c>
      <c r="H594" s="18">
        <v>11.019130434782609</v>
      </c>
      <c r="I594" s="18">
        <f t="shared" ref="I594:I635" si="10">H594*$I$4</f>
        <v>355.36695652173916</v>
      </c>
      <c r="J594" s="19">
        <v>0</v>
      </c>
      <c r="K594" s="783" t="s">
        <v>2099</v>
      </c>
    </row>
    <row r="595" spans="1:11" s="35" customFormat="1" ht="11.25" customHeight="1">
      <c r="A595" s="123"/>
      <c r="B595" s="25" t="s">
        <v>702</v>
      </c>
      <c r="C595" s="26">
        <v>4050300015576</v>
      </c>
      <c r="D595" s="16" t="s">
        <v>70</v>
      </c>
      <c r="E595" s="17">
        <v>210</v>
      </c>
      <c r="F595" s="17" t="s">
        <v>578</v>
      </c>
      <c r="G595" s="17">
        <v>12</v>
      </c>
      <c r="H595" s="18">
        <v>12.154434782608694</v>
      </c>
      <c r="I595" s="18">
        <f t="shared" si="10"/>
        <v>391.98052173913038</v>
      </c>
      <c r="J595" s="19">
        <v>0</v>
      </c>
      <c r="K595" s="783" t="s">
        <v>2099</v>
      </c>
    </row>
    <row r="596" spans="1:11" s="35" customFormat="1" ht="11.25" customHeight="1">
      <c r="A596" s="90"/>
      <c r="B596" s="22" t="s">
        <v>703</v>
      </c>
      <c r="C596" s="23">
        <v>4050300015651</v>
      </c>
      <c r="D596" s="16" t="s">
        <v>70</v>
      </c>
      <c r="E596" s="17">
        <v>350</v>
      </c>
      <c r="F596" s="17" t="s">
        <v>578</v>
      </c>
      <c r="G596" s="17">
        <v>12</v>
      </c>
      <c r="H596" s="18">
        <v>14.770086956521737</v>
      </c>
      <c r="I596" s="18">
        <f t="shared" si="10"/>
        <v>476.33530434782602</v>
      </c>
      <c r="J596" s="19">
        <v>0</v>
      </c>
      <c r="K596" s="783" t="s">
        <v>2099</v>
      </c>
    </row>
    <row r="597" spans="1:11" s="35" customFormat="1" ht="11.25" customHeight="1">
      <c r="A597" s="124" t="s">
        <v>704</v>
      </c>
      <c r="B597" s="56" t="s">
        <v>705</v>
      </c>
      <c r="C597" s="40">
        <v>4050300015774</v>
      </c>
      <c r="D597" s="16" t="s">
        <v>24</v>
      </c>
      <c r="E597" s="17">
        <v>100</v>
      </c>
      <c r="F597" s="17" t="s">
        <v>578</v>
      </c>
      <c r="G597" s="17">
        <v>12</v>
      </c>
      <c r="H597" s="18">
        <v>11.309634782608695</v>
      </c>
      <c r="I597" s="18">
        <f t="shared" si="10"/>
        <v>364.73572173913044</v>
      </c>
      <c r="J597" s="19">
        <v>0</v>
      </c>
      <c r="K597" s="783" t="s">
        <v>2099</v>
      </c>
    </row>
    <row r="598" spans="1:11" s="35" customFormat="1" ht="11.25" customHeight="1">
      <c r="A598" s="34"/>
      <c r="B598" s="25" t="s">
        <v>706</v>
      </c>
      <c r="C598" s="26">
        <v>4050300024370</v>
      </c>
      <c r="D598" s="16" t="s">
        <v>24</v>
      </c>
      <c r="E598" s="17">
        <v>150</v>
      </c>
      <c r="F598" s="17" t="s">
        <v>578</v>
      </c>
      <c r="G598" s="17">
        <v>10</v>
      </c>
      <c r="H598" s="18">
        <v>12.782191304347828</v>
      </c>
      <c r="I598" s="18">
        <f t="shared" si="10"/>
        <v>412.22566956521746</v>
      </c>
      <c r="J598" s="19">
        <v>0</v>
      </c>
      <c r="K598" s="783" t="s">
        <v>2099</v>
      </c>
    </row>
    <row r="599" spans="1:11" s="35" customFormat="1" ht="11.25" customHeight="1">
      <c r="A599" s="34"/>
      <c r="B599" s="25" t="s">
        <v>707</v>
      </c>
      <c r="C599" s="26">
        <v>4050300024387</v>
      </c>
      <c r="D599" s="16" t="s">
        <v>24</v>
      </c>
      <c r="E599" s="17">
        <v>250</v>
      </c>
      <c r="F599" s="17" t="s">
        <v>578</v>
      </c>
      <c r="G599" s="17">
        <v>10</v>
      </c>
      <c r="H599" s="18">
        <v>15.798539130434786</v>
      </c>
      <c r="I599" s="18">
        <f t="shared" si="10"/>
        <v>509.50288695652188</v>
      </c>
      <c r="J599" s="19">
        <v>0</v>
      </c>
      <c r="K599" s="783" t="s">
        <v>2099</v>
      </c>
    </row>
    <row r="600" spans="1:11" s="35" customFormat="1" ht="11.25" customHeight="1">
      <c r="A600" s="36"/>
      <c r="B600" s="22" t="s">
        <v>708</v>
      </c>
      <c r="C600" s="23">
        <v>4050300024394</v>
      </c>
      <c r="D600" s="16" t="s">
        <v>24</v>
      </c>
      <c r="E600" s="17">
        <v>410</v>
      </c>
      <c r="F600" s="17" t="s">
        <v>578</v>
      </c>
      <c r="G600" s="17">
        <v>10</v>
      </c>
      <c r="H600" s="18">
        <v>17.557147826086958</v>
      </c>
      <c r="I600" s="18">
        <f t="shared" si="10"/>
        <v>566.21801739130433</v>
      </c>
      <c r="J600" s="19">
        <v>0</v>
      </c>
      <c r="K600" s="783" t="s">
        <v>2099</v>
      </c>
    </row>
    <row r="601" spans="1:11" s="35" customFormat="1" ht="11.25" customHeight="1">
      <c r="A601" s="125" t="s">
        <v>709</v>
      </c>
      <c r="B601" s="75" t="s">
        <v>710</v>
      </c>
      <c r="C601" s="40">
        <v>4008321337986</v>
      </c>
      <c r="D601" s="16" t="s">
        <v>24</v>
      </c>
      <c r="E601" s="17">
        <v>50</v>
      </c>
      <c r="F601" s="17" t="s">
        <v>13</v>
      </c>
      <c r="G601" s="17">
        <v>12</v>
      </c>
      <c r="H601" s="18">
        <v>6.9711359999999987</v>
      </c>
      <c r="I601" s="18">
        <f t="shared" si="10"/>
        <v>224.81913599999996</v>
      </c>
      <c r="J601" s="19">
        <v>0</v>
      </c>
      <c r="K601" s="783" t="s">
        <v>2099</v>
      </c>
    </row>
    <row r="602" spans="1:11" s="35" customFormat="1" ht="11.25" customHeight="1">
      <c r="A602" s="126"/>
      <c r="B602" s="81" t="s">
        <v>711</v>
      </c>
      <c r="C602" s="127">
        <v>4052899430808</v>
      </c>
      <c r="D602" s="16" t="s">
        <v>24</v>
      </c>
      <c r="E602" s="17">
        <v>70</v>
      </c>
      <c r="F602" s="17" t="s">
        <v>13</v>
      </c>
      <c r="G602" s="17">
        <v>12</v>
      </c>
      <c r="H602" s="18">
        <v>5.1670999999999996</v>
      </c>
      <c r="I602" s="18">
        <f t="shared" si="10"/>
        <v>166.63897499999999</v>
      </c>
      <c r="J602" s="19">
        <v>0</v>
      </c>
      <c r="K602" s="781"/>
    </row>
    <row r="603" spans="1:11" s="35" customFormat="1" ht="11.25" customHeight="1">
      <c r="A603" s="126"/>
      <c r="B603" s="81" t="s">
        <v>712</v>
      </c>
      <c r="C603" s="78">
        <v>4008321087287</v>
      </c>
      <c r="D603" s="16" t="s">
        <v>24</v>
      </c>
      <c r="E603" s="17">
        <v>100</v>
      </c>
      <c r="F603" s="17" t="s">
        <v>578</v>
      </c>
      <c r="G603" s="17">
        <v>12</v>
      </c>
      <c r="H603" s="18">
        <v>6.8262999999999998</v>
      </c>
      <c r="I603" s="18">
        <f t="shared" si="10"/>
        <v>220.14817499999998</v>
      </c>
      <c r="J603" s="19">
        <v>0</v>
      </c>
      <c r="K603" s="781"/>
    </row>
    <row r="604" spans="1:11" s="35" customFormat="1" ht="11.25" customHeight="1">
      <c r="A604" s="126"/>
      <c r="B604" s="81" t="s">
        <v>713</v>
      </c>
      <c r="C604" s="78">
        <v>4050300015668</v>
      </c>
      <c r="D604" s="16" t="s">
        <v>70</v>
      </c>
      <c r="E604" s="17">
        <v>150</v>
      </c>
      <c r="F604" s="17" t="s">
        <v>578</v>
      </c>
      <c r="G604" s="17">
        <v>12</v>
      </c>
      <c r="H604" s="128">
        <v>7.5446400000000002</v>
      </c>
      <c r="I604" s="18">
        <f t="shared" si="10"/>
        <v>243.31464</v>
      </c>
      <c r="J604" s="19">
        <v>0</v>
      </c>
      <c r="K604" s="783" t="s">
        <v>2099</v>
      </c>
    </row>
    <row r="605" spans="1:11" s="35" customFormat="1" ht="11.25" customHeight="1">
      <c r="A605" s="34"/>
      <c r="B605" s="56" t="s">
        <v>714</v>
      </c>
      <c r="C605" s="26">
        <v>4058075036642</v>
      </c>
      <c r="D605" s="16" t="s">
        <v>70</v>
      </c>
      <c r="E605" s="17">
        <v>250</v>
      </c>
      <c r="F605" s="17" t="s">
        <v>578</v>
      </c>
      <c r="G605" s="17">
        <v>12</v>
      </c>
      <c r="H605" s="129">
        <v>9.0758399999999995</v>
      </c>
      <c r="I605" s="18">
        <f t="shared" si="10"/>
        <v>292.69583999999998</v>
      </c>
      <c r="J605" s="19">
        <v>0</v>
      </c>
      <c r="K605" s="781"/>
    </row>
    <row r="606" spans="1:11" s="35" customFormat="1" ht="11.25" customHeight="1">
      <c r="A606" s="34"/>
      <c r="B606" s="25" t="s">
        <v>715</v>
      </c>
      <c r="C606" s="26">
        <v>4058075036666</v>
      </c>
      <c r="D606" s="16" t="s">
        <v>70</v>
      </c>
      <c r="E606" s="17">
        <v>400</v>
      </c>
      <c r="F606" s="17" t="s">
        <v>578</v>
      </c>
      <c r="G606" s="17">
        <v>12</v>
      </c>
      <c r="H606" s="18">
        <v>10.078080000000002</v>
      </c>
      <c r="I606" s="18">
        <f t="shared" si="10"/>
        <v>325.01808000000005</v>
      </c>
      <c r="J606" s="19">
        <v>0</v>
      </c>
      <c r="K606" s="781"/>
    </row>
    <row r="607" spans="1:11" s="35" customFormat="1" ht="11.25" customHeight="1">
      <c r="A607" s="36"/>
      <c r="B607" s="22" t="s">
        <v>716</v>
      </c>
      <c r="C607" s="23">
        <v>4050300251417</v>
      </c>
      <c r="D607" s="16" t="s">
        <v>64</v>
      </c>
      <c r="E607" s="17">
        <v>1000</v>
      </c>
      <c r="F607" s="17" t="s">
        <v>578</v>
      </c>
      <c r="G607" s="17">
        <v>12</v>
      </c>
      <c r="H607" s="18">
        <v>52.493990399999994</v>
      </c>
      <c r="I607" s="18">
        <f t="shared" si="10"/>
        <v>1692.9311903999999</v>
      </c>
      <c r="J607" s="19">
        <v>0</v>
      </c>
      <c r="K607" s="781"/>
    </row>
    <row r="608" spans="1:11" s="35" customFormat="1" ht="11.25" customHeight="1">
      <c r="A608" s="124" t="s">
        <v>717</v>
      </c>
      <c r="B608" s="56" t="s">
        <v>718</v>
      </c>
      <c r="C608" s="40">
        <v>4052899415379</v>
      </c>
      <c r="D608" s="16" t="s">
        <v>24</v>
      </c>
      <c r="E608" s="17">
        <v>50</v>
      </c>
      <c r="F608" s="17" t="s">
        <v>13</v>
      </c>
      <c r="G608" s="17">
        <v>12</v>
      </c>
      <c r="H608" s="18">
        <v>9.3106086956521743</v>
      </c>
      <c r="I608" s="18">
        <f t="shared" si="10"/>
        <v>300.26713043478264</v>
      </c>
      <c r="J608" s="19">
        <v>0</v>
      </c>
      <c r="K608" s="783" t="s">
        <v>2099</v>
      </c>
    </row>
    <row r="609" spans="1:11" s="35" customFormat="1" ht="11.25" customHeight="1">
      <c r="A609" s="34"/>
      <c r="B609" s="25" t="s">
        <v>719</v>
      </c>
      <c r="C609" s="26">
        <v>4052899415416</v>
      </c>
      <c r="D609" s="16" t="s">
        <v>24</v>
      </c>
      <c r="E609" s="17">
        <v>70</v>
      </c>
      <c r="F609" s="17" t="s">
        <v>13</v>
      </c>
      <c r="G609" s="17">
        <v>12</v>
      </c>
      <c r="H609" s="18">
        <v>9.5510260869565222</v>
      </c>
      <c r="I609" s="18">
        <f t="shared" si="10"/>
        <v>308.02059130434782</v>
      </c>
      <c r="J609" s="19">
        <v>0</v>
      </c>
      <c r="K609" s="783" t="s">
        <v>2099</v>
      </c>
    </row>
    <row r="610" spans="1:11" s="35" customFormat="1" ht="11.25" customHeight="1">
      <c r="A610" s="34"/>
      <c r="B610" s="25" t="s">
        <v>720</v>
      </c>
      <c r="C610" s="26">
        <v>4050300015743</v>
      </c>
      <c r="D610" s="16" t="s">
        <v>24</v>
      </c>
      <c r="E610" s="17">
        <v>100</v>
      </c>
      <c r="F610" s="17" t="s">
        <v>578</v>
      </c>
      <c r="G610" s="17">
        <v>12</v>
      </c>
      <c r="H610" s="18">
        <v>11.130434782608695</v>
      </c>
      <c r="I610" s="18">
        <f t="shared" si="10"/>
        <v>358.95652173913044</v>
      </c>
      <c r="J610" s="19">
        <v>0</v>
      </c>
      <c r="K610" s="783" t="s">
        <v>2099</v>
      </c>
    </row>
    <row r="611" spans="1:11" s="35" customFormat="1" ht="11.25" customHeight="1">
      <c r="A611" s="34"/>
      <c r="B611" s="25" t="s">
        <v>721</v>
      </c>
      <c r="C611" s="26">
        <v>4050300024400</v>
      </c>
      <c r="D611" s="16" t="s">
        <v>24</v>
      </c>
      <c r="E611" s="17">
        <v>150</v>
      </c>
      <c r="F611" s="17" t="s">
        <v>578</v>
      </c>
      <c r="G611" s="17">
        <v>12</v>
      </c>
      <c r="H611" s="18">
        <v>11.920695652173915</v>
      </c>
      <c r="I611" s="18">
        <f t="shared" si="10"/>
        <v>384.44243478260876</v>
      </c>
      <c r="J611" s="19">
        <v>0</v>
      </c>
      <c r="K611" s="783" t="s">
        <v>2099</v>
      </c>
    </row>
    <row r="612" spans="1:11" s="35" customFormat="1" ht="11.25" customHeight="1">
      <c r="A612" s="34"/>
      <c r="B612" s="25" t="s">
        <v>722</v>
      </c>
      <c r="C612" s="26">
        <v>4050300024417</v>
      </c>
      <c r="D612" s="16" t="s">
        <v>24</v>
      </c>
      <c r="E612" s="17">
        <v>250</v>
      </c>
      <c r="F612" s="17" t="s">
        <v>578</v>
      </c>
      <c r="G612" s="17">
        <v>12</v>
      </c>
      <c r="H612" s="18">
        <v>14.920347826086958</v>
      </c>
      <c r="I612" s="18">
        <f t="shared" si="10"/>
        <v>481.18121739130441</v>
      </c>
      <c r="J612" s="19">
        <v>0</v>
      </c>
      <c r="K612" s="783" t="s">
        <v>2099</v>
      </c>
    </row>
    <row r="613" spans="1:11" s="35" customFormat="1" ht="11.25" customHeight="1">
      <c r="A613" s="34"/>
      <c r="B613" s="25" t="s">
        <v>723</v>
      </c>
      <c r="C613" s="26">
        <v>4050300281179</v>
      </c>
      <c r="D613" s="16" t="s">
        <v>24</v>
      </c>
      <c r="E613" s="17">
        <v>400</v>
      </c>
      <c r="F613" s="17" t="s">
        <v>578</v>
      </c>
      <c r="G613" s="17">
        <v>12</v>
      </c>
      <c r="H613" s="18">
        <v>16.428521739130435</v>
      </c>
      <c r="I613" s="18">
        <f t="shared" si="10"/>
        <v>529.81982608695648</v>
      </c>
      <c r="J613" s="19">
        <v>0</v>
      </c>
      <c r="K613" s="783" t="s">
        <v>2099</v>
      </c>
    </row>
    <row r="614" spans="1:11" s="35" customFormat="1" ht="11.25" customHeight="1">
      <c r="A614" s="34"/>
      <c r="B614" s="14" t="s">
        <v>724</v>
      </c>
      <c r="C614" s="15">
        <v>4050300275772</v>
      </c>
      <c r="D614" s="30" t="s">
        <v>24</v>
      </c>
      <c r="E614" s="31">
        <v>400</v>
      </c>
      <c r="F614" s="31" t="s">
        <v>578</v>
      </c>
      <c r="G614" s="31">
        <v>12</v>
      </c>
      <c r="H614" s="32">
        <v>32.612173913043485</v>
      </c>
      <c r="I614" s="32">
        <f t="shared" si="10"/>
        <v>1051.7426086956523</v>
      </c>
      <c r="J614" s="544">
        <v>0</v>
      </c>
      <c r="K614" s="783" t="s">
        <v>2099</v>
      </c>
    </row>
    <row r="615" spans="1:11" s="35" customFormat="1" ht="11.25" customHeight="1">
      <c r="A615" s="1001"/>
      <c r="B615" s="966" t="s">
        <v>1472</v>
      </c>
      <c r="C615" s="967">
        <v>4058075803558</v>
      </c>
      <c r="D615" s="30" t="s">
        <v>24</v>
      </c>
      <c r="E615" s="546">
        <v>70</v>
      </c>
      <c r="F615" s="546" t="s">
        <v>13</v>
      </c>
      <c r="G615" s="546">
        <v>12</v>
      </c>
      <c r="H615" s="18">
        <v>20.097671999999999</v>
      </c>
      <c r="I615" s="18">
        <f t="shared" si="10"/>
        <v>648.14992199999995</v>
      </c>
      <c r="J615" s="19">
        <v>0.84178875713179202</v>
      </c>
      <c r="K615" s="47"/>
    </row>
    <row r="616" spans="1:11" s="35" customFormat="1" ht="11.25" customHeight="1">
      <c r="A616" s="1001"/>
      <c r="B616" s="966" t="s">
        <v>1473</v>
      </c>
      <c r="C616" s="967">
        <v>4058075803565</v>
      </c>
      <c r="D616" s="30" t="s">
        <v>24</v>
      </c>
      <c r="E616" s="546">
        <v>100</v>
      </c>
      <c r="F616" s="546" t="s">
        <v>578</v>
      </c>
      <c r="G616" s="546">
        <v>12</v>
      </c>
      <c r="H616" s="18">
        <v>24.826535999999997</v>
      </c>
      <c r="I616" s="18">
        <f t="shared" si="10"/>
        <v>800.65578599999992</v>
      </c>
      <c r="J616" s="19">
        <v>0.82676473937302353</v>
      </c>
      <c r="K616" s="47"/>
    </row>
    <row r="617" spans="1:11" s="35" customFormat="1" ht="11.25" customHeight="1">
      <c r="A617" s="1001"/>
      <c r="B617" s="966" t="s">
        <v>1474</v>
      </c>
      <c r="C617" s="967">
        <v>4058075803572</v>
      </c>
      <c r="D617" s="30" t="s">
        <v>24</v>
      </c>
      <c r="E617" s="546">
        <v>150</v>
      </c>
      <c r="F617" s="546" t="s">
        <v>578</v>
      </c>
      <c r="G617" s="546">
        <v>12</v>
      </c>
      <c r="H617" s="18">
        <v>29.791843199999999</v>
      </c>
      <c r="I617" s="18">
        <f t="shared" si="10"/>
        <v>960.7869432</v>
      </c>
      <c r="J617" s="19">
        <v>0.83122114336306452</v>
      </c>
      <c r="K617" s="47"/>
    </row>
    <row r="618" spans="1:11" s="35" customFormat="1" ht="11.25" customHeight="1">
      <c r="A618" s="1001"/>
      <c r="B618" s="966" t="s">
        <v>1475</v>
      </c>
      <c r="C618" s="967">
        <v>4058075803619</v>
      </c>
      <c r="D618" s="30" t="s">
        <v>24</v>
      </c>
      <c r="E618" s="546">
        <v>250</v>
      </c>
      <c r="F618" s="546" t="s">
        <v>578</v>
      </c>
      <c r="G618" s="546">
        <v>12</v>
      </c>
      <c r="H618" s="18">
        <v>31.210502399999999</v>
      </c>
      <c r="I618" s="18">
        <f t="shared" si="10"/>
        <v>1006.5387024</v>
      </c>
      <c r="J618" s="19">
        <v>0.573106853786292</v>
      </c>
      <c r="K618" s="47"/>
    </row>
    <row r="619" spans="1:11" s="35" customFormat="1" ht="11.25" customHeight="1">
      <c r="A619" s="1001"/>
      <c r="B619" s="966" t="s">
        <v>1476</v>
      </c>
      <c r="C619" s="967">
        <v>4058075803626</v>
      </c>
      <c r="D619" s="30" t="s">
        <v>24</v>
      </c>
      <c r="E619" s="546">
        <v>400</v>
      </c>
      <c r="F619" s="546" t="s">
        <v>578</v>
      </c>
      <c r="G619" s="546">
        <v>12</v>
      </c>
      <c r="H619" s="18">
        <v>38.776684799999998</v>
      </c>
      <c r="I619" s="18">
        <f t="shared" si="10"/>
        <v>1250.5480848</v>
      </c>
      <c r="J619" s="19">
        <v>0.67048717948717962</v>
      </c>
      <c r="K619" s="47"/>
    </row>
    <row r="620" spans="1:11" s="35" customFormat="1" ht="11.25" customHeight="1">
      <c r="A620" s="1001"/>
      <c r="B620" s="966" t="s">
        <v>1477</v>
      </c>
      <c r="C620" s="967">
        <v>4058075803633</v>
      </c>
      <c r="D620" s="30" t="s">
        <v>24</v>
      </c>
      <c r="E620" s="546">
        <v>600</v>
      </c>
      <c r="F620" s="546" t="s">
        <v>578</v>
      </c>
      <c r="G620" s="546">
        <v>12</v>
      </c>
      <c r="H620" s="18">
        <v>78.026256000000004</v>
      </c>
      <c r="I620" s="18">
        <f t="shared" si="10"/>
        <v>2516.3467559999999</v>
      </c>
      <c r="J620" s="19">
        <v>1.0168076923076921</v>
      </c>
      <c r="K620" s="47"/>
    </row>
    <row r="621" spans="1:11" s="35" customFormat="1" ht="11.25" customHeight="1">
      <c r="A621" s="34" t="s">
        <v>725</v>
      </c>
      <c r="B621" s="56" t="s">
        <v>726</v>
      </c>
      <c r="C621" s="40">
        <v>4050300015705</v>
      </c>
      <c r="D621" s="98" t="s">
        <v>24</v>
      </c>
      <c r="E621" s="52">
        <v>250</v>
      </c>
      <c r="F621" s="52" t="s">
        <v>680</v>
      </c>
      <c r="G621" s="52">
        <v>12</v>
      </c>
      <c r="H621" s="53">
        <v>57.153292799999996</v>
      </c>
      <c r="I621" s="53">
        <f t="shared" si="10"/>
        <v>1843.1936927999998</v>
      </c>
      <c r="J621" s="545">
        <v>0</v>
      </c>
      <c r="K621" s="783" t="s">
        <v>2099</v>
      </c>
    </row>
    <row r="622" spans="1:11" s="35" customFormat="1" ht="11.25" customHeight="1">
      <c r="A622" s="34"/>
      <c r="B622" s="25" t="s">
        <v>727</v>
      </c>
      <c r="C622" s="26">
        <v>4050300015712</v>
      </c>
      <c r="D622" s="16" t="s">
        <v>24</v>
      </c>
      <c r="E622" s="17">
        <v>400</v>
      </c>
      <c r="F622" s="17" t="s">
        <v>680</v>
      </c>
      <c r="G622" s="17">
        <v>12</v>
      </c>
      <c r="H622" s="18">
        <v>61.588761599999991</v>
      </c>
      <c r="I622" s="18">
        <f t="shared" si="10"/>
        <v>1986.2375615999997</v>
      </c>
      <c r="J622" s="19">
        <v>0</v>
      </c>
      <c r="K622" s="783" t="s">
        <v>2099</v>
      </c>
    </row>
    <row r="623" spans="1:11" s="35" customFormat="1" ht="11.25" customHeight="1">
      <c r="A623" s="34"/>
      <c r="B623" s="25" t="s">
        <v>728</v>
      </c>
      <c r="C623" s="26">
        <v>4050300024301</v>
      </c>
      <c r="D623" s="16" t="s">
        <v>24</v>
      </c>
      <c r="E623" s="17">
        <v>70</v>
      </c>
      <c r="F623" s="17" t="s">
        <v>607</v>
      </c>
      <c r="G623" s="17">
        <v>12</v>
      </c>
      <c r="H623" s="18">
        <v>21.363756521739138</v>
      </c>
      <c r="I623" s="18">
        <f t="shared" si="10"/>
        <v>688.98114782608718</v>
      </c>
      <c r="J623" s="19">
        <v>0</v>
      </c>
      <c r="K623" s="783" t="s">
        <v>2099</v>
      </c>
    </row>
    <row r="624" spans="1:11" s="35" customFormat="1" ht="11.25" customHeight="1">
      <c r="A624" s="36"/>
      <c r="B624" s="22" t="s">
        <v>729</v>
      </c>
      <c r="C624" s="23">
        <v>4050300281667</v>
      </c>
      <c r="D624" s="16" t="s">
        <v>24</v>
      </c>
      <c r="E624" s="17">
        <v>150</v>
      </c>
      <c r="F624" s="17" t="s">
        <v>611</v>
      </c>
      <c r="G624" s="17">
        <v>12</v>
      </c>
      <c r="H624" s="18">
        <v>26.390260869565218</v>
      </c>
      <c r="I624" s="18">
        <f t="shared" si="10"/>
        <v>851.08591304347829</v>
      </c>
      <c r="J624" s="19">
        <v>0</v>
      </c>
      <c r="K624" s="783" t="s">
        <v>2099</v>
      </c>
    </row>
    <row r="625" spans="1:13" s="35" customFormat="1" ht="11.25" customHeight="1">
      <c r="A625" s="124" t="s">
        <v>730</v>
      </c>
      <c r="B625" s="56" t="s">
        <v>731</v>
      </c>
      <c r="C625" s="40">
        <v>4008321240620</v>
      </c>
      <c r="D625" s="16" t="s">
        <v>24</v>
      </c>
      <c r="E625" s="17">
        <v>250</v>
      </c>
      <c r="F625" s="17" t="s">
        <v>578</v>
      </c>
      <c r="G625" s="17">
        <v>12</v>
      </c>
      <c r="H625" s="18">
        <v>18.400834782608694</v>
      </c>
      <c r="I625" s="18">
        <f t="shared" si="10"/>
        <v>593.42692173913042</v>
      </c>
      <c r="J625" s="19">
        <v>0</v>
      </c>
      <c r="K625" s="783" t="s">
        <v>2099</v>
      </c>
    </row>
    <row r="626" spans="1:13" s="35" customFormat="1" ht="11.25" customHeight="1">
      <c r="A626" s="34"/>
      <c r="B626" s="75" t="s">
        <v>732</v>
      </c>
      <c r="C626" s="130">
        <v>4050300620084</v>
      </c>
      <c r="D626" s="16" t="s">
        <v>24</v>
      </c>
      <c r="E626" s="17">
        <v>400</v>
      </c>
      <c r="F626" s="17" t="s">
        <v>578</v>
      </c>
      <c r="G626" s="17">
        <v>12</v>
      </c>
      <c r="H626" s="18">
        <v>20.412104347826094</v>
      </c>
      <c r="I626" s="18">
        <f t="shared" si="10"/>
        <v>658.29036521739158</v>
      </c>
      <c r="J626" s="19">
        <v>0</v>
      </c>
      <c r="K626" s="783" t="s">
        <v>2099</v>
      </c>
    </row>
    <row r="627" spans="1:13" s="35" customFormat="1" ht="11.25" customHeight="1">
      <c r="A627" s="36"/>
      <c r="B627" s="22" t="s">
        <v>733</v>
      </c>
      <c r="C627" s="23">
        <v>4050300620107</v>
      </c>
      <c r="D627" s="16" t="s">
        <v>24</v>
      </c>
      <c r="E627" s="17">
        <v>600</v>
      </c>
      <c r="F627" s="17" t="s">
        <v>578</v>
      </c>
      <c r="G627" s="17">
        <v>12</v>
      </c>
      <c r="H627" s="18">
        <v>32.583234782608699</v>
      </c>
      <c r="I627" s="18">
        <f t="shared" si="10"/>
        <v>1050.8093217391306</v>
      </c>
      <c r="J627" s="19">
        <v>0</v>
      </c>
      <c r="K627" s="783" t="s">
        <v>2099</v>
      </c>
    </row>
    <row r="628" spans="1:13" s="35" customFormat="1" ht="11.25" customHeight="1">
      <c r="A628" s="89"/>
      <c r="B628" s="77" t="s">
        <v>734</v>
      </c>
      <c r="C628" s="16">
        <v>4008321959669</v>
      </c>
      <c r="D628" s="16" t="s">
        <v>367</v>
      </c>
      <c r="E628" s="16">
        <v>18</v>
      </c>
      <c r="F628" s="16" t="s">
        <v>365</v>
      </c>
      <c r="G628" s="16">
        <v>25</v>
      </c>
      <c r="H628" s="18">
        <v>0.480902</v>
      </c>
      <c r="I628" s="18">
        <f t="shared" si="10"/>
        <v>15.5090895</v>
      </c>
      <c r="J628" s="79">
        <v>0</v>
      </c>
      <c r="K628" s="781"/>
    </row>
    <row r="629" spans="1:13" s="35" customFormat="1" ht="11.25" customHeight="1">
      <c r="A629" s="89"/>
      <c r="B629" s="77" t="s">
        <v>735</v>
      </c>
      <c r="C629" s="16">
        <v>4008321959652</v>
      </c>
      <c r="D629" s="16" t="s">
        <v>367</v>
      </c>
      <c r="E629" s="16">
        <v>18</v>
      </c>
      <c r="F629" s="16" t="s">
        <v>365</v>
      </c>
      <c r="G629" s="16">
        <v>25</v>
      </c>
      <c r="H629" s="18">
        <v>0.5552359</v>
      </c>
      <c r="I629" s="18">
        <f t="shared" si="10"/>
        <v>17.906357775</v>
      </c>
      <c r="J629" s="19">
        <v>0</v>
      </c>
      <c r="K629" s="781"/>
    </row>
    <row r="630" spans="1:13" s="35" customFormat="1" ht="11.25" customHeight="1">
      <c r="A630" s="89"/>
      <c r="B630" s="131" t="s">
        <v>736</v>
      </c>
      <c r="C630" s="132">
        <v>4008321959836</v>
      </c>
      <c r="D630" s="16" t="s">
        <v>367</v>
      </c>
      <c r="E630" s="16">
        <v>36</v>
      </c>
      <c r="F630" s="16" t="s">
        <v>365</v>
      </c>
      <c r="G630" s="16">
        <v>25</v>
      </c>
      <c r="H630" s="18">
        <v>0.59241600000000005</v>
      </c>
      <c r="I630" s="18">
        <f t="shared" si="10"/>
        <v>19.105416000000002</v>
      </c>
      <c r="J630" s="79">
        <v>0</v>
      </c>
      <c r="K630" s="781"/>
    </row>
    <row r="631" spans="1:13" s="35" customFormat="1" ht="11.25" customHeight="1">
      <c r="A631" s="89"/>
      <c r="B631" s="77" t="s">
        <v>737</v>
      </c>
      <c r="C631" s="16">
        <v>4008321959713</v>
      </c>
      <c r="D631" s="16" t="s">
        <v>367</v>
      </c>
      <c r="E631" s="16">
        <v>36</v>
      </c>
      <c r="F631" s="16" t="s">
        <v>365</v>
      </c>
      <c r="G631" s="16">
        <v>25</v>
      </c>
      <c r="H631" s="18">
        <v>0.70130000000000003</v>
      </c>
      <c r="I631" s="18">
        <f t="shared" si="10"/>
        <v>22.616925000000002</v>
      </c>
      <c r="J631" s="19">
        <v>0</v>
      </c>
      <c r="K631" s="781"/>
    </row>
    <row r="632" spans="1:13" s="35" customFormat="1" ht="11.25" customHeight="1">
      <c r="A632" s="89"/>
      <c r="B632" s="131" t="s">
        <v>738</v>
      </c>
      <c r="C632" s="132">
        <v>4008321959850</v>
      </c>
      <c r="D632" s="16" t="s">
        <v>367</v>
      </c>
      <c r="E632" s="16">
        <v>58</v>
      </c>
      <c r="F632" s="16" t="s">
        <v>365</v>
      </c>
      <c r="G632" s="16">
        <v>25</v>
      </c>
      <c r="H632" s="18">
        <v>0.85642799999999986</v>
      </c>
      <c r="I632" s="18">
        <f t="shared" si="10"/>
        <v>27.619802999999994</v>
      </c>
      <c r="J632" s="19">
        <v>0</v>
      </c>
      <c r="K632" s="781"/>
    </row>
    <row r="633" spans="1:13" s="35" customFormat="1" ht="11.25" customHeight="1">
      <c r="A633" s="89"/>
      <c r="B633" s="77" t="s">
        <v>739</v>
      </c>
      <c r="C633" s="16">
        <v>4008321959843</v>
      </c>
      <c r="D633" s="16" t="s">
        <v>367</v>
      </c>
      <c r="E633" s="16">
        <v>58</v>
      </c>
      <c r="F633" s="16" t="s">
        <v>365</v>
      </c>
      <c r="G633" s="16">
        <v>25</v>
      </c>
      <c r="H633" s="18">
        <v>0.98309999999999997</v>
      </c>
      <c r="I633" s="18">
        <f t="shared" si="10"/>
        <v>31.704974999999997</v>
      </c>
      <c r="J633" s="19">
        <v>0</v>
      </c>
      <c r="K633" s="781"/>
    </row>
    <row r="634" spans="1:13" ht="11.25">
      <c r="A634" s="133"/>
      <c r="B634" s="134" t="s">
        <v>740</v>
      </c>
      <c r="C634" s="135">
        <v>4008321581693</v>
      </c>
      <c r="D634" s="16" t="s">
        <v>64</v>
      </c>
      <c r="E634" s="134">
        <v>54</v>
      </c>
      <c r="F634" s="134" t="s">
        <v>487</v>
      </c>
      <c r="G634" s="134">
        <v>10</v>
      </c>
      <c r="H634" s="18">
        <v>7.3073530434782619</v>
      </c>
      <c r="I634" s="18">
        <f t="shared" si="10"/>
        <v>235.66213565217396</v>
      </c>
      <c r="J634" s="19">
        <v>0</v>
      </c>
      <c r="K634" s="783" t="s">
        <v>2099</v>
      </c>
    </row>
    <row r="635" spans="1:13" ht="19.5">
      <c r="A635" s="136" t="s">
        <v>741</v>
      </c>
      <c r="B635" s="137" t="s">
        <v>742</v>
      </c>
      <c r="C635" s="138">
        <v>4052899916104</v>
      </c>
      <c r="D635" s="16" t="s">
        <v>70</v>
      </c>
      <c r="E635" s="119">
        <v>12</v>
      </c>
      <c r="F635" s="119" t="s">
        <v>21</v>
      </c>
      <c r="G635" s="119">
        <v>10</v>
      </c>
      <c r="H635" s="18">
        <v>1.57</v>
      </c>
      <c r="I635" s="18">
        <f t="shared" si="10"/>
        <v>50.6325</v>
      </c>
      <c r="J635" s="79">
        <v>0</v>
      </c>
      <c r="K635" s="534" t="s">
        <v>1468</v>
      </c>
      <c r="M635" s="80"/>
    </row>
  </sheetData>
  <autoFilter ref="A1:K641"/>
  <mergeCells count="1">
    <mergeCell ref="A615:A6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0"/>
  <sheetViews>
    <sheetView workbookViewId="0">
      <pane ySplit="9" topLeftCell="A105" activePane="bottomLeft" state="frozen"/>
      <selection pane="bottomLeft" activeCell="E119" sqref="E119"/>
    </sheetView>
  </sheetViews>
  <sheetFormatPr defaultRowHeight="15"/>
  <cols>
    <col min="1" max="1" width="18.85546875" style="143" customWidth="1"/>
    <col min="2" max="2" width="52.85546875" style="143" customWidth="1"/>
    <col min="3" max="3" width="19.28515625" style="148" customWidth="1"/>
    <col min="4" max="4" width="19.28515625" style="143" customWidth="1"/>
    <col min="5" max="5" width="12.28515625" style="143" customWidth="1"/>
    <col min="6" max="6" width="15.7109375" style="144" customWidth="1"/>
    <col min="7" max="7" width="26.5703125" style="143" customWidth="1"/>
    <col min="8" max="8" width="9.140625" style="143"/>
    <col min="9" max="9" width="15.28515625" style="143" customWidth="1"/>
    <col min="10" max="16384" width="9.140625" style="143"/>
  </cols>
  <sheetData>
    <row r="1" spans="1:7">
      <c r="A1" s="142" t="s">
        <v>743</v>
      </c>
      <c r="B1" s="142" t="s">
        <v>744</v>
      </c>
    </row>
    <row r="2" spans="1:7">
      <c r="A2" s="145">
        <v>42575</v>
      </c>
      <c r="B2" s="142" t="s">
        <v>745</v>
      </c>
    </row>
    <row r="3" spans="1:7">
      <c r="A3" s="145"/>
      <c r="B3" s="142"/>
    </row>
    <row r="4" spans="1:7">
      <c r="A4" s="145"/>
      <c r="B4" s="142"/>
    </row>
    <row r="5" spans="1:7">
      <c r="A5" s="145"/>
      <c r="B5" s="142"/>
    </row>
    <row r="8" spans="1:7" ht="15.75" thickBot="1">
      <c r="F8" s="144">
        <f>Склад!$I$4</f>
        <v>32.25</v>
      </c>
    </row>
    <row r="9" spans="1:7" ht="30.75" thickBot="1">
      <c r="A9" s="420" t="s">
        <v>746</v>
      </c>
      <c r="B9" s="421" t="s">
        <v>747</v>
      </c>
      <c r="C9" s="422" t="s">
        <v>2</v>
      </c>
      <c r="D9" s="423" t="s">
        <v>3</v>
      </c>
      <c r="E9" s="424" t="s">
        <v>7</v>
      </c>
      <c r="F9" s="425" t="s">
        <v>8</v>
      </c>
      <c r="G9" s="782" t="s">
        <v>1036</v>
      </c>
    </row>
    <row r="10" spans="1:7">
      <c r="A10" s="434" t="s">
        <v>748</v>
      </c>
      <c r="B10" s="252" t="s">
        <v>749</v>
      </c>
      <c r="C10" s="444">
        <v>4050300350196</v>
      </c>
      <c r="D10" s="426"/>
      <c r="E10" s="427">
        <v>12.771104874468788</v>
      </c>
      <c r="F10" s="428">
        <f>E10*$F$8</f>
        <v>411.86813220161844</v>
      </c>
      <c r="G10" s="784" t="s">
        <v>2099</v>
      </c>
    </row>
    <row r="11" spans="1:7">
      <c r="A11" s="435" t="s">
        <v>750</v>
      </c>
      <c r="B11" s="260" t="s">
        <v>751</v>
      </c>
      <c r="C11" s="445">
        <v>4052899523517</v>
      </c>
      <c r="D11" s="429"/>
      <c r="E11" s="430">
        <v>15.28218</v>
      </c>
      <c r="F11" s="431">
        <f t="shared" ref="F11:F74" si="0">E11*$F$8</f>
        <v>492.85030499999999</v>
      </c>
      <c r="G11" s="784"/>
    </row>
    <row r="12" spans="1:7">
      <c r="A12" s="435" t="s">
        <v>750</v>
      </c>
      <c r="B12" s="260" t="s">
        <v>2197</v>
      </c>
      <c r="C12" s="445">
        <v>4052899523531</v>
      </c>
      <c r="D12" s="429"/>
      <c r="E12" s="430">
        <v>21.467827284580455</v>
      </c>
      <c r="F12" s="431">
        <f>E12*$F$8</f>
        <v>692.33742992771965</v>
      </c>
      <c r="G12" s="784"/>
    </row>
    <row r="13" spans="1:7">
      <c r="A13" s="435" t="s">
        <v>752</v>
      </c>
      <c r="B13" s="260" t="s">
        <v>753</v>
      </c>
      <c r="C13" s="445">
        <v>4050300506692</v>
      </c>
      <c r="D13" s="429"/>
      <c r="E13" s="430">
        <v>179.68690000000001</v>
      </c>
      <c r="F13" s="431">
        <f t="shared" si="0"/>
        <v>5794.9025250000004</v>
      </c>
      <c r="G13" s="784" t="s">
        <v>2099</v>
      </c>
    </row>
    <row r="14" spans="1:7">
      <c r="A14" s="435" t="s">
        <v>752</v>
      </c>
      <c r="B14" s="260" t="s">
        <v>754</v>
      </c>
      <c r="C14" s="445">
        <v>4050300507118</v>
      </c>
      <c r="D14" s="429"/>
      <c r="E14" s="430">
        <v>160.1498953506817</v>
      </c>
      <c r="F14" s="431">
        <f t="shared" si="0"/>
        <v>5164.8341250594849</v>
      </c>
      <c r="G14" s="784" t="s">
        <v>2099</v>
      </c>
    </row>
    <row r="15" spans="1:7">
      <c r="A15" s="435" t="s">
        <v>752</v>
      </c>
      <c r="B15" s="260" t="s">
        <v>755</v>
      </c>
      <c r="C15" s="445">
        <v>4050300507132</v>
      </c>
      <c r="D15" s="429"/>
      <c r="E15" s="430">
        <v>160.1498953506817</v>
      </c>
      <c r="F15" s="431">
        <f t="shared" si="0"/>
        <v>5164.8341250594849</v>
      </c>
      <c r="G15" s="784" t="s">
        <v>2099</v>
      </c>
    </row>
    <row r="16" spans="1:7">
      <c r="A16" s="435" t="s">
        <v>752</v>
      </c>
      <c r="B16" s="260" t="s">
        <v>756</v>
      </c>
      <c r="C16" s="445">
        <v>4050300507095</v>
      </c>
      <c r="D16" s="429"/>
      <c r="E16" s="430">
        <v>154.21841774510079</v>
      </c>
      <c r="F16" s="431">
        <f t="shared" si="0"/>
        <v>4973.5439722795008</v>
      </c>
      <c r="G16" s="784" t="s">
        <v>2099</v>
      </c>
    </row>
    <row r="17" spans="1:7">
      <c r="A17" s="435" t="s">
        <v>752</v>
      </c>
      <c r="B17" s="260" t="s">
        <v>757</v>
      </c>
      <c r="C17" s="445">
        <v>4050300382128</v>
      </c>
      <c r="D17" s="429"/>
      <c r="E17" s="430">
        <v>163.15538571942315</v>
      </c>
      <c r="F17" s="431">
        <f t="shared" si="0"/>
        <v>5261.7611894513966</v>
      </c>
      <c r="G17" s="784" t="s">
        <v>2099</v>
      </c>
    </row>
    <row r="18" spans="1:7">
      <c r="A18" s="435" t="s">
        <v>752</v>
      </c>
      <c r="B18" s="260" t="s">
        <v>758</v>
      </c>
      <c r="C18" s="445">
        <v>4050300405957</v>
      </c>
      <c r="D18" s="429"/>
      <c r="E18" s="430">
        <v>540.53732339712019</v>
      </c>
      <c r="F18" s="431">
        <f t="shared" si="0"/>
        <v>17432.328679557126</v>
      </c>
      <c r="G18" s="784" t="s">
        <v>2099</v>
      </c>
    </row>
    <row r="19" spans="1:7">
      <c r="A19" s="435" t="s">
        <v>752</v>
      </c>
      <c r="B19" s="260" t="s">
        <v>759</v>
      </c>
      <c r="C19" s="445">
        <v>4050300508153</v>
      </c>
      <c r="D19" s="429"/>
      <c r="E19" s="430">
        <v>248.8943489340509</v>
      </c>
      <c r="F19" s="431">
        <f t="shared" si="0"/>
        <v>8026.8427531231418</v>
      </c>
      <c r="G19" s="784" t="s">
        <v>2099</v>
      </c>
    </row>
    <row r="20" spans="1:7">
      <c r="A20" s="435" t="s">
        <v>752</v>
      </c>
      <c r="B20" s="260" t="s">
        <v>760</v>
      </c>
      <c r="C20" s="445">
        <v>4050300506715</v>
      </c>
      <c r="D20" s="429"/>
      <c r="E20" s="430">
        <v>265.16506836560063</v>
      </c>
      <c r="F20" s="431">
        <f t="shared" si="0"/>
        <v>8551.5734547906195</v>
      </c>
      <c r="G20" s="784" t="s">
        <v>2099</v>
      </c>
    </row>
    <row r="21" spans="1:7">
      <c r="A21" s="435" t="s">
        <v>752</v>
      </c>
      <c r="B21" s="260" t="s">
        <v>761</v>
      </c>
      <c r="C21" s="445">
        <v>4050300506791</v>
      </c>
      <c r="D21" s="429"/>
      <c r="E21" s="430">
        <v>261.58349540296149</v>
      </c>
      <c r="F21" s="431">
        <f t="shared" si="0"/>
        <v>8436.0677267455085</v>
      </c>
      <c r="G21" s="784" t="s">
        <v>2099</v>
      </c>
    </row>
    <row r="22" spans="1:7">
      <c r="A22" s="435" t="s">
        <v>752</v>
      </c>
      <c r="B22" s="260" t="s">
        <v>762</v>
      </c>
      <c r="C22" s="445">
        <v>4008321137623</v>
      </c>
      <c r="D22" s="429"/>
      <c r="E22" s="430">
        <v>261.58349540296149</v>
      </c>
      <c r="F22" s="431">
        <f t="shared" si="0"/>
        <v>8436.0677267455085</v>
      </c>
      <c r="G22" s="784" t="s">
        <v>2099</v>
      </c>
    </row>
    <row r="23" spans="1:7">
      <c r="A23" s="435" t="s">
        <v>752</v>
      </c>
      <c r="B23" s="260" t="s">
        <v>763</v>
      </c>
      <c r="C23" s="445">
        <v>4050300507156</v>
      </c>
      <c r="D23" s="429"/>
      <c r="E23" s="430">
        <v>352.77774150674634</v>
      </c>
      <c r="F23" s="431">
        <f t="shared" si="0"/>
        <v>11377.082163592569</v>
      </c>
      <c r="G23" s="784" t="s">
        <v>2099</v>
      </c>
    </row>
    <row r="24" spans="1:7">
      <c r="A24" s="435" t="s">
        <v>752</v>
      </c>
      <c r="B24" s="260" t="s">
        <v>764</v>
      </c>
      <c r="C24" s="445">
        <v>4050300786476</v>
      </c>
      <c r="D24" s="429"/>
      <c r="E24" s="430">
        <v>631.16017698145743</v>
      </c>
      <c r="F24" s="431">
        <f t="shared" si="0"/>
        <v>20354.915707652002</v>
      </c>
      <c r="G24" s="784" t="s">
        <v>2099</v>
      </c>
    </row>
    <row r="25" spans="1:7">
      <c r="A25" s="435" t="s">
        <v>752</v>
      </c>
      <c r="B25" s="260" t="s">
        <v>765</v>
      </c>
      <c r="C25" s="445">
        <v>4050300666525</v>
      </c>
      <c r="D25" s="429"/>
      <c r="E25" s="430">
        <v>691.38494853119994</v>
      </c>
      <c r="F25" s="431">
        <f t="shared" si="0"/>
        <v>22297.164590131197</v>
      </c>
      <c r="G25" s="784" t="s">
        <v>2099</v>
      </c>
    </row>
    <row r="26" spans="1:7">
      <c r="A26" s="435" t="s">
        <v>752</v>
      </c>
      <c r="B26" s="260" t="s">
        <v>766</v>
      </c>
      <c r="C26" s="445">
        <v>4050300882772</v>
      </c>
      <c r="D26" s="429"/>
      <c r="E26" s="430">
        <v>691.38494853119994</v>
      </c>
      <c r="F26" s="431">
        <f t="shared" si="0"/>
        <v>22297.164590131197</v>
      </c>
      <c r="G26" s="784" t="s">
        <v>2099</v>
      </c>
    </row>
    <row r="27" spans="1:7">
      <c r="A27" s="435" t="s">
        <v>752</v>
      </c>
      <c r="B27" s="260" t="s">
        <v>767</v>
      </c>
      <c r="C27" s="445">
        <v>4008321180070</v>
      </c>
      <c r="D27" s="429"/>
      <c r="E27" s="430">
        <v>741.66749024256001</v>
      </c>
      <c r="F27" s="431">
        <f t="shared" si="0"/>
        <v>23918.77656032256</v>
      </c>
      <c r="G27" s="784" t="s">
        <v>2099</v>
      </c>
    </row>
    <row r="28" spans="1:7">
      <c r="A28" s="435" t="s">
        <v>752</v>
      </c>
      <c r="B28" s="260" t="s">
        <v>768</v>
      </c>
      <c r="C28" s="445">
        <v>4008321331472</v>
      </c>
      <c r="D28" s="429"/>
      <c r="E28" s="430">
        <v>743.15082522304533</v>
      </c>
      <c r="F28" s="431">
        <f t="shared" si="0"/>
        <v>23966.614113443211</v>
      </c>
      <c r="G28" s="784" t="s">
        <v>2099</v>
      </c>
    </row>
    <row r="29" spans="1:7">
      <c r="A29" s="435" t="s">
        <v>769</v>
      </c>
      <c r="B29" s="260" t="s">
        <v>770</v>
      </c>
      <c r="C29" s="445">
        <v>4050300508801</v>
      </c>
      <c r="D29" s="429"/>
      <c r="E29" s="430">
        <v>276.53455206681878</v>
      </c>
      <c r="F29" s="431">
        <f t="shared" si="0"/>
        <v>8918.2393041549058</v>
      </c>
      <c r="G29" s="784" t="s">
        <v>2099</v>
      </c>
    </row>
    <row r="30" spans="1:7">
      <c r="A30" s="435" t="s">
        <v>769</v>
      </c>
      <c r="B30" s="260" t="s">
        <v>771</v>
      </c>
      <c r="C30" s="445">
        <v>4050300508825</v>
      </c>
      <c r="D30" s="429"/>
      <c r="E30" s="430">
        <v>276.53455206681878</v>
      </c>
      <c r="F30" s="431">
        <f t="shared" si="0"/>
        <v>8918.2393041549058</v>
      </c>
      <c r="G30" s="784" t="s">
        <v>2099</v>
      </c>
    </row>
    <row r="31" spans="1:7">
      <c r="A31" s="435" t="s">
        <v>769</v>
      </c>
      <c r="B31" s="260" t="s">
        <v>772</v>
      </c>
      <c r="C31" s="445">
        <v>4008321386328</v>
      </c>
      <c r="D31" s="429"/>
      <c r="E31" s="430">
        <v>346.44671239127052</v>
      </c>
      <c r="F31" s="431">
        <f t="shared" si="0"/>
        <v>11172.906474618474</v>
      </c>
      <c r="G31" s="784" t="s">
        <v>2099</v>
      </c>
    </row>
    <row r="32" spans="1:7">
      <c r="A32" s="435" t="s">
        <v>769</v>
      </c>
      <c r="B32" s="260" t="s">
        <v>773</v>
      </c>
      <c r="C32" s="445">
        <v>4050300317205</v>
      </c>
      <c r="D32" s="429"/>
      <c r="E32" s="430">
        <v>515.39605254144021</v>
      </c>
      <c r="F32" s="431">
        <f t="shared" si="0"/>
        <v>16621.522694461448</v>
      </c>
      <c r="G32" s="784" t="s">
        <v>2099</v>
      </c>
    </row>
    <row r="33" spans="1:7">
      <c r="A33" s="435" t="s">
        <v>769</v>
      </c>
      <c r="B33" s="260" t="s">
        <v>774</v>
      </c>
      <c r="C33" s="446">
        <v>4050300367767</v>
      </c>
      <c r="D33" s="429"/>
      <c r="E33" s="430">
        <v>540.53732339712019</v>
      </c>
      <c r="F33" s="431">
        <f t="shared" si="0"/>
        <v>17432.328679557126</v>
      </c>
      <c r="G33" s="784" t="s">
        <v>2099</v>
      </c>
    </row>
    <row r="34" spans="1:7">
      <c r="A34" s="435" t="s">
        <v>769</v>
      </c>
      <c r="B34" s="260" t="s">
        <v>775</v>
      </c>
      <c r="C34" s="445">
        <v>4050300388458</v>
      </c>
      <c r="D34" s="429"/>
      <c r="E34" s="430">
        <v>515.39605254144021</v>
      </c>
      <c r="F34" s="431">
        <f t="shared" si="0"/>
        <v>16621.522694461448</v>
      </c>
      <c r="G34" s="784" t="s">
        <v>2099</v>
      </c>
    </row>
    <row r="35" spans="1:7">
      <c r="A35" s="435" t="s">
        <v>769</v>
      </c>
      <c r="B35" s="260" t="s">
        <v>776</v>
      </c>
      <c r="C35" s="445">
        <v>4050300508344</v>
      </c>
      <c r="D35" s="429"/>
      <c r="E35" s="430">
        <v>268.99890054423275</v>
      </c>
      <c r="F35" s="431">
        <f t="shared" si="0"/>
        <v>8675.2145425515064</v>
      </c>
      <c r="G35" s="784" t="s">
        <v>2099</v>
      </c>
    </row>
    <row r="36" spans="1:7">
      <c r="A36" s="435" t="s">
        <v>769</v>
      </c>
      <c r="B36" s="260" t="s">
        <v>777</v>
      </c>
      <c r="C36" s="445">
        <v>4050300508382</v>
      </c>
      <c r="D36" s="429"/>
      <c r="E36" s="430">
        <v>479.69544792637441</v>
      </c>
      <c r="F36" s="431">
        <f t="shared" si="0"/>
        <v>15470.178195625575</v>
      </c>
      <c r="G36" s="784" t="s">
        <v>2099</v>
      </c>
    </row>
    <row r="37" spans="1:7">
      <c r="A37" s="435" t="s">
        <v>769</v>
      </c>
      <c r="B37" s="260" t="s">
        <v>778</v>
      </c>
      <c r="C37" s="445">
        <v>4050300508788</v>
      </c>
      <c r="D37" s="429"/>
      <c r="E37" s="430">
        <v>319.79696528424961</v>
      </c>
      <c r="F37" s="431">
        <f t="shared" si="0"/>
        <v>10313.45213041705</v>
      </c>
      <c r="G37" s="784" t="s">
        <v>2099</v>
      </c>
    </row>
    <row r="38" spans="1:7">
      <c r="A38" s="435" t="s">
        <v>769</v>
      </c>
      <c r="B38" s="260" t="s">
        <v>779</v>
      </c>
      <c r="C38" s="445">
        <v>4050300432175</v>
      </c>
      <c r="D38" s="429"/>
      <c r="E38" s="430">
        <v>527.96668796928009</v>
      </c>
      <c r="F38" s="431">
        <f t="shared" si="0"/>
        <v>17026.925687009283</v>
      </c>
      <c r="G38" s="784" t="s">
        <v>2099</v>
      </c>
    </row>
    <row r="39" spans="1:7">
      <c r="A39" s="435" t="s">
        <v>769</v>
      </c>
      <c r="B39" s="260" t="s">
        <v>780</v>
      </c>
      <c r="C39" s="445">
        <v>4050300432199</v>
      </c>
      <c r="D39" s="429"/>
      <c r="E39" s="430">
        <v>527.96668796928009</v>
      </c>
      <c r="F39" s="431">
        <f t="shared" si="0"/>
        <v>17026.925687009283</v>
      </c>
      <c r="G39" s="784" t="s">
        <v>2099</v>
      </c>
    </row>
    <row r="40" spans="1:7">
      <c r="A40" s="435" t="s">
        <v>769</v>
      </c>
      <c r="B40" s="260" t="s">
        <v>781</v>
      </c>
      <c r="C40" s="447">
        <v>4050300450872</v>
      </c>
      <c r="D40" s="429"/>
      <c r="E40" s="430">
        <v>527.96668796928009</v>
      </c>
      <c r="F40" s="431">
        <f t="shared" si="0"/>
        <v>17026.925687009283</v>
      </c>
      <c r="G40" s="784" t="s">
        <v>2099</v>
      </c>
    </row>
    <row r="41" spans="1:7">
      <c r="A41" s="435" t="s">
        <v>769</v>
      </c>
      <c r="B41" s="260" t="s">
        <v>782</v>
      </c>
      <c r="C41" s="447">
        <v>4008321137722</v>
      </c>
      <c r="D41" s="429"/>
      <c r="E41" s="430">
        <v>741.66749024256001</v>
      </c>
      <c r="F41" s="431">
        <f t="shared" si="0"/>
        <v>23918.77656032256</v>
      </c>
      <c r="G41" s="784" t="s">
        <v>2099</v>
      </c>
    </row>
    <row r="42" spans="1:7">
      <c r="A42" s="435" t="s">
        <v>783</v>
      </c>
      <c r="B42" s="260" t="s">
        <v>784</v>
      </c>
      <c r="C42" s="445">
        <v>4050300242958</v>
      </c>
      <c r="D42" s="429"/>
      <c r="E42" s="430">
        <v>4.6134655273890912</v>
      </c>
      <c r="F42" s="431">
        <f t="shared" si="0"/>
        <v>148.78426325829818</v>
      </c>
      <c r="G42" s="784" t="s">
        <v>2099</v>
      </c>
    </row>
    <row r="43" spans="1:7">
      <c r="A43" s="435" t="s">
        <v>783</v>
      </c>
      <c r="B43" s="260" t="s">
        <v>785</v>
      </c>
      <c r="C43" s="445">
        <v>4008321746276</v>
      </c>
      <c r="D43" s="429"/>
      <c r="E43" s="430">
        <v>7.0368893411663125</v>
      </c>
      <c r="F43" s="431">
        <f t="shared" si="0"/>
        <v>226.93968125261358</v>
      </c>
      <c r="G43" s="784" t="s">
        <v>2099</v>
      </c>
    </row>
    <row r="44" spans="1:7">
      <c r="A44" s="435" t="s">
        <v>783</v>
      </c>
      <c r="B44" s="260" t="s">
        <v>786</v>
      </c>
      <c r="C44" s="445">
        <v>4050300327273</v>
      </c>
      <c r="D44" s="429"/>
      <c r="E44" s="430">
        <v>15.342947281454546</v>
      </c>
      <c r="F44" s="431">
        <f t="shared" si="0"/>
        <v>494.81004982690911</v>
      </c>
      <c r="G44" s="784" t="s">
        <v>2099</v>
      </c>
    </row>
    <row r="45" spans="1:7">
      <c r="A45" s="435" t="s">
        <v>783</v>
      </c>
      <c r="B45" s="260" t="s">
        <v>787</v>
      </c>
      <c r="C45" s="447">
        <v>4008321107039</v>
      </c>
      <c r="D45" s="429"/>
      <c r="E45" s="430">
        <v>8.9941415098181832</v>
      </c>
      <c r="F45" s="431">
        <f t="shared" si="0"/>
        <v>290.06106369163643</v>
      </c>
      <c r="G45" s="784" t="s">
        <v>2099</v>
      </c>
    </row>
    <row r="46" spans="1:7">
      <c r="A46" s="435" t="s">
        <v>783</v>
      </c>
      <c r="B46" s="260" t="s">
        <v>788</v>
      </c>
      <c r="C46" s="445">
        <v>4050300006758</v>
      </c>
      <c r="D46" s="429"/>
      <c r="E46" s="430">
        <v>1.8238002713320731</v>
      </c>
      <c r="F46" s="431">
        <f t="shared" si="0"/>
        <v>58.817558750459355</v>
      </c>
      <c r="G46" s="784" t="s">
        <v>2099</v>
      </c>
    </row>
    <row r="47" spans="1:7">
      <c r="A47" s="435" t="s">
        <v>783</v>
      </c>
      <c r="B47" s="260" t="s">
        <v>789</v>
      </c>
      <c r="C47" s="445">
        <v>4050300012407</v>
      </c>
      <c r="D47" s="429"/>
      <c r="E47" s="430">
        <v>1.7141775583418184</v>
      </c>
      <c r="F47" s="431">
        <f t="shared" si="0"/>
        <v>55.282226256523643</v>
      </c>
      <c r="G47" s="784" t="s">
        <v>2099</v>
      </c>
    </row>
    <row r="48" spans="1:7">
      <c r="A48" s="435" t="s">
        <v>783</v>
      </c>
      <c r="B48" s="260" t="s">
        <v>790</v>
      </c>
      <c r="C48" s="445">
        <v>4050300338316</v>
      </c>
      <c r="D48" s="429"/>
      <c r="E48" s="430">
        <v>17.638887075337315</v>
      </c>
      <c r="F48" s="431">
        <f t="shared" si="0"/>
        <v>568.85410817962838</v>
      </c>
      <c r="G48" s="784" t="s">
        <v>2099</v>
      </c>
    </row>
    <row r="49" spans="1:7">
      <c r="A49" s="435" t="s">
        <v>783</v>
      </c>
      <c r="B49" s="260" t="s">
        <v>791</v>
      </c>
      <c r="C49" s="445">
        <v>4050300285153</v>
      </c>
      <c r="D49" s="429"/>
      <c r="E49" s="430">
        <v>15.342947281454546</v>
      </c>
      <c r="F49" s="431">
        <f t="shared" si="0"/>
        <v>494.81004982690911</v>
      </c>
      <c r="G49" s="784" t="s">
        <v>2099</v>
      </c>
    </row>
    <row r="50" spans="1:7">
      <c r="A50" s="435" t="s">
        <v>783</v>
      </c>
      <c r="B50" s="260" t="s">
        <v>1464</v>
      </c>
      <c r="C50" s="445">
        <v>4008321644794</v>
      </c>
      <c r="D50" s="429"/>
      <c r="E50" s="430">
        <v>17.598889598976001</v>
      </c>
      <c r="F50" s="431">
        <f t="shared" si="0"/>
        <v>567.56418956697598</v>
      </c>
      <c r="G50" s="784" t="s">
        <v>2099</v>
      </c>
    </row>
    <row r="51" spans="1:7">
      <c r="A51" s="435" t="s">
        <v>783</v>
      </c>
      <c r="B51" s="260" t="s">
        <v>792</v>
      </c>
      <c r="C51" s="446">
        <v>4008321352569</v>
      </c>
      <c r="D51" s="429"/>
      <c r="E51" s="430">
        <v>17.598889598976001</v>
      </c>
      <c r="F51" s="431">
        <f t="shared" si="0"/>
        <v>567.56418956697598</v>
      </c>
      <c r="G51" s="784" t="s">
        <v>2099</v>
      </c>
    </row>
    <row r="52" spans="1:7">
      <c r="A52" s="435" t="s">
        <v>783</v>
      </c>
      <c r="B52" s="260" t="s">
        <v>793</v>
      </c>
      <c r="C52" s="445">
        <v>4050300099798</v>
      </c>
      <c r="D52" s="429"/>
      <c r="E52" s="430">
        <v>13.967372697600004</v>
      </c>
      <c r="F52" s="431">
        <f t="shared" si="0"/>
        <v>450.44776949760012</v>
      </c>
      <c r="G52" s="784" t="s">
        <v>2099</v>
      </c>
    </row>
    <row r="53" spans="1:7">
      <c r="A53" s="435" t="s">
        <v>783</v>
      </c>
      <c r="B53" s="260" t="s">
        <v>794</v>
      </c>
      <c r="C53" s="445">
        <v>4050300220529</v>
      </c>
      <c r="D53" s="429"/>
      <c r="E53" s="430">
        <v>9.7136728306036346</v>
      </c>
      <c r="F53" s="431">
        <f t="shared" si="0"/>
        <v>313.26594878696721</v>
      </c>
      <c r="G53" s="784" t="s">
        <v>2099</v>
      </c>
    </row>
    <row r="54" spans="1:7">
      <c r="A54" s="435" t="s">
        <v>783</v>
      </c>
      <c r="B54" s="260" t="s">
        <v>795</v>
      </c>
      <c r="C54" s="447">
        <v>4008321107053</v>
      </c>
      <c r="D54" s="429"/>
      <c r="E54" s="430">
        <v>8.4439116762763664</v>
      </c>
      <c r="F54" s="431">
        <f t="shared" si="0"/>
        <v>272.31615155991284</v>
      </c>
      <c r="G54" s="784" t="s">
        <v>2099</v>
      </c>
    </row>
    <row r="55" spans="1:7">
      <c r="A55" s="435" t="s">
        <v>783</v>
      </c>
      <c r="B55" s="260" t="s">
        <v>796</v>
      </c>
      <c r="C55" s="445">
        <v>4050300258690</v>
      </c>
      <c r="D55" s="429"/>
      <c r="E55" s="430">
        <v>4.7404416428218195</v>
      </c>
      <c r="F55" s="431">
        <f t="shared" si="0"/>
        <v>152.87924298100367</v>
      </c>
      <c r="G55" s="784" t="s">
        <v>2099</v>
      </c>
    </row>
    <row r="56" spans="1:7">
      <c r="A56" s="435" t="s">
        <v>783</v>
      </c>
      <c r="B56" s="260" t="s">
        <v>797</v>
      </c>
      <c r="C56" s="445">
        <v>4008321330550</v>
      </c>
      <c r="D56" s="429"/>
      <c r="E56" s="430">
        <v>22.495935117498188</v>
      </c>
      <c r="F56" s="431">
        <f t="shared" si="0"/>
        <v>725.49390753931652</v>
      </c>
      <c r="G56" s="784" t="s">
        <v>2099</v>
      </c>
    </row>
    <row r="57" spans="1:7">
      <c r="A57" s="435" t="s">
        <v>783</v>
      </c>
      <c r="B57" s="260" t="s">
        <v>798</v>
      </c>
      <c r="C57" s="445">
        <v>4008321330598</v>
      </c>
      <c r="D57" s="429"/>
      <c r="E57" s="430">
        <v>36.569121244625457</v>
      </c>
      <c r="F57" s="431">
        <f t="shared" si="0"/>
        <v>1179.354160139171</v>
      </c>
      <c r="G57" s="784" t="s">
        <v>2099</v>
      </c>
    </row>
    <row r="58" spans="1:7">
      <c r="A58" s="435" t="s">
        <v>783</v>
      </c>
      <c r="B58" s="260" t="s">
        <v>799</v>
      </c>
      <c r="C58" s="447">
        <v>4008321107077</v>
      </c>
      <c r="D58" s="429"/>
      <c r="E58" s="430">
        <v>6.6450833743127298</v>
      </c>
      <c r="F58" s="431">
        <f t="shared" si="0"/>
        <v>214.30393882158555</v>
      </c>
      <c r="G58" s="784" t="s">
        <v>2099</v>
      </c>
    </row>
    <row r="59" spans="1:7">
      <c r="A59" s="438" t="s">
        <v>783</v>
      </c>
      <c r="B59" s="439" t="s">
        <v>800</v>
      </c>
      <c r="C59" s="448">
        <v>4050300246253</v>
      </c>
      <c r="D59" s="429"/>
      <c r="E59" s="430">
        <v>14.683200548351998</v>
      </c>
      <c r="F59" s="431">
        <f t="shared" si="0"/>
        <v>473.53321768435194</v>
      </c>
      <c r="G59" s="784" t="s">
        <v>2099</v>
      </c>
    </row>
    <row r="60" spans="1:7">
      <c r="A60" s="435" t="s">
        <v>783</v>
      </c>
      <c r="B60" s="260" t="s">
        <v>801</v>
      </c>
      <c r="C60" s="445">
        <v>4050300006697</v>
      </c>
      <c r="D60" s="429"/>
      <c r="E60" s="430">
        <v>1.9681297892072733</v>
      </c>
      <c r="F60" s="431">
        <f t="shared" si="0"/>
        <v>63.472185701934563</v>
      </c>
      <c r="G60" s="784" t="s">
        <v>2099</v>
      </c>
    </row>
    <row r="61" spans="1:7">
      <c r="A61" s="435" t="s">
        <v>783</v>
      </c>
      <c r="B61" s="260" t="s">
        <v>802</v>
      </c>
      <c r="C61" s="445">
        <v>4050300021058</v>
      </c>
      <c r="D61" s="429"/>
      <c r="E61" s="430">
        <v>1.9681297892072733</v>
      </c>
      <c r="F61" s="431">
        <f t="shared" si="0"/>
        <v>63.472185701934563</v>
      </c>
      <c r="G61" s="784" t="s">
        <v>2099</v>
      </c>
    </row>
    <row r="62" spans="1:7">
      <c r="A62" s="435" t="s">
        <v>783</v>
      </c>
      <c r="B62" s="260" t="s">
        <v>803</v>
      </c>
      <c r="C62" s="447">
        <v>4008321107091</v>
      </c>
      <c r="D62" s="429"/>
      <c r="E62" s="430">
        <v>4.9943938736872733</v>
      </c>
      <c r="F62" s="431">
        <f t="shared" si="0"/>
        <v>161.06920242641456</v>
      </c>
      <c r="G62" s="784" t="s">
        <v>2099</v>
      </c>
    </row>
    <row r="63" spans="1:7">
      <c r="A63" s="435" t="s">
        <v>783</v>
      </c>
      <c r="B63" s="260" t="s">
        <v>804</v>
      </c>
      <c r="C63" s="445">
        <v>4050300535531</v>
      </c>
      <c r="D63" s="429"/>
      <c r="E63" s="430">
        <v>16.8446514733056</v>
      </c>
      <c r="F63" s="431">
        <f t="shared" si="0"/>
        <v>543.24001001410556</v>
      </c>
      <c r="G63" s="784" t="s">
        <v>2099</v>
      </c>
    </row>
    <row r="64" spans="1:7">
      <c r="A64" s="435" t="s">
        <v>783</v>
      </c>
      <c r="B64" s="260" t="s">
        <v>805</v>
      </c>
      <c r="C64" s="445">
        <v>4050300012018</v>
      </c>
      <c r="D64" s="429"/>
      <c r="E64" s="430">
        <v>3.9150968925090921</v>
      </c>
      <c r="F64" s="431">
        <f t="shared" si="0"/>
        <v>126.26187478341822</v>
      </c>
      <c r="G64" s="784" t="s">
        <v>2099</v>
      </c>
    </row>
    <row r="65" spans="1:7">
      <c r="A65" s="435" t="s">
        <v>783</v>
      </c>
      <c r="B65" s="260" t="s">
        <v>806</v>
      </c>
      <c r="C65" s="445">
        <v>4008321037213</v>
      </c>
      <c r="D65" s="429"/>
      <c r="E65" s="430">
        <v>3.9150968925090921</v>
      </c>
      <c r="F65" s="431">
        <f t="shared" si="0"/>
        <v>126.26187478341822</v>
      </c>
      <c r="G65" s="784" t="s">
        <v>2099</v>
      </c>
    </row>
    <row r="66" spans="1:7">
      <c r="A66" s="435" t="s">
        <v>783</v>
      </c>
      <c r="B66" s="260" t="s">
        <v>807</v>
      </c>
      <c r="C66" s="445">
        <v>4050300006703</v>
      </c>
      <c r="D66" s="429"/>
      <c r="E66" s="430">
        <v>1.946967103301819</v>
      </c>
      <c r="F66" s="431">
        <f t="shared" si="0"/>
        <v>62.789689081483665</v>
      </c>
      <c r="G66" s="784" t="s">
        <v>2099</v>
      </c>
    </row>
    <row r="67" spans="1:7">
      <c r="A67" s="435" t="s">
        <v>783</v>
      </c>
      <c r="B67" s="260" t="s">
        <v>808</v>
      </c>
      <c r="C67" s="445">
        <v>4050300006765</v>
      </c>
      <c r="D67" s="429"/>
      <c r="E67" s="430">
        <v>13.924921407807954</v>
      </c>
      <c r="F67" s="431">
        <f t="shared" si="0"/>
        <v>449.07871540180651</v>
      </c>
      <c r="G67" s="784" t="s">
        <v>2099</v>
      </c>
    </row>
    <row r="68" spans="1:7">
      <c r="A68" s="435" t="s">
        <v>783</v>
      </c>
      <c r="B68" s="260" t="s">
        <v>809</v>
      </c>
      <c r="C68" s="445">
        <v>4008321099549</v>
      </c>
      <c r="D68" s="429"/>
      <c r="E68" s="430">
        <v>10.115763862807274</v>
      </c>
      <c r="F68" s="431">
        <f t="shared" si="0"/>
        <v>326.23338457553456</v>
      </c>
      <c r="G68" s="784" t="s">
        <v>2099</v>
      </c>
    </row>
    <row r="69" spans="1:7">
      <c r="A69" s="435" t="s">
        <v>783</v>
      </c>
      <c r="B69" s="260" t="s">
        <v>810</v>
      </c>
      <c r="C69" s="445">
        <v>4050300006710</v>
      </c>
      <c r="D69" s="429"/>
      <c r="E69" s="430">
        <v>2.7511491677090913</v>
      </c>
      <c r="F69" s="431">
        <f t="shared" si="0"/>
        <v>88.724560658618202</v>
      </c>
      <c r="G69" s="784" t="s">
        <v>2099</v>
      </c>
    </row>
    <row r="70" spans="1:7">
      <c r="A70" s="435" t="s">
        <v>783</v>
      </c>
      <c r="B70" s="260" t="s">
        <v>811</v>
      </c>
      <c r="C70" s="445">
        <v>4050300283050</v>
      </c>
      <c r="D70" s="429"/>
      <c r="E70" s="430">
        <v>8.5708877917090938</v>
      </c>
      <c r="F70" s="431">
        <f t="shared" si="0"/>
        <v>276.41113128261827</v>
      </c>
      <c r="G70" s="784" t="s">
        <v>2099</v>
      </c>
    </row>
    <row r="71" spans="1:7">
      <c r="A71" s="435" t="s">
        <v>783</v>
      </c>
      <c r="B71" s="260" t="s">
        <v>812</v>
      </c>
      <c r="C71" s="445">
        <v>4050300006727</v>
      </c>
      <c r="D71" s="429"/>
      <c r="E71" s="430">
        <v>1.7141775583418184</v>
      </c>
      <c r="F71" s="431">
        <f t="shared" si="0"/>
        <v>55.282226256523643</v>
      </c>
      <c r="G71" s="784" t="s">
        <v>2099</v>
      </c>
    </row>
    <row r="72" spans="1:7">
      <c r="A72" s="435" t="s">
        <v>783</v>
      </c>
      <c r="B72" s="260" t="s">
        <v>813</v>
      </c>
      <c r="C72" s="445">
        <v>4050300048260</v>
      </c>
      <c r="D72" s="429"/>
      <c r="E72" s="430">
        <v>8.023142</v>
      </c>
      <c r="F72" s="431">
        <f t="shared" si="0"/>
        <v>258.7463295</v>
      </c>
      <c r="G72" s="784" t="s">
        <v>2099</v>
      </c>
    </row>
    <row r="73" spans="1:7">
      <c r="A73" s="435" t="s">
        <v>783</v>
      </c>
      <c r="B73" s="260" t="s">
        <v>814</v>
      </c>
      <c r="C73" s="445">
        <v>4050300012025</v>
      </c>
      <c r="D73" s="429"/>
      <c r="E73" s="430">
        <v>3.396039</v>
      </c>
      <c r="F73" s="431">
        <f t="shared" si="0"/>
        <v>109.52225774999999</v>
      </c>
      <c r="G73" s="784" t="s">
        <v>2099</v>
      </c>
    </row>
    <row r="74" spans="1:7">
      <c r="A74" s="435" t="s">
        <v>783</v>
      </c>
      <c r="B74" s="260" t="s">
        <v>815</v>
      </c>
      <c r="C74" s="445">
        <v>4008321099648</v>
      </c>
      <c r="D74" s="429"/>
      <c r="E74" s="430">
        <v>9.9041370037527265</v>
      </c>
      <c r="F74" s="431">
        <f t="shared" si="0"/>
        <v>319.40841837102545</v>
      </c>
      <c r="G74" s="784" t="s">
        <v>2099</v>
      </c>
    </row>
    <row r="75" spans="1:7">
      <c r="A75" s="435" t="s">
        <v>783</v>
      </c>
      <c r="B75" s="260" t="s">
        <v>816</v>
      </c>
      <c r="C75" s="447">
        <v>4008321107114</v>
      </c>
      <c r="D75" s="429"/>
      <c r="E75" s="430">
        <v>7.1741505219490911</v>
      </c>
      <c r="F75" s="431">
        <f t="shared" ref="F75:F138" si="1">E75*$F$8</f>
        <v>231.36635433285818</v>
      </c>
      <c r="G75" s="784" t="s">
        <v>2099</v>
      </c>
    </row>
    <row r="76" spans="1:7">
      <c r="A76" s="435" t="s">
        <v>783</v>
      </c>
      <c r="B76" s="260" t="s">
        <v>817</v>
      </c>
      <c r="C76" s="447">
        <v>4008321107138</v>
      </c>
      <c r="D76" s="429"/>
      <c r="E76" s="430">
        <v>11.258548901701818</v>
      </c>
      <c r="F76" s="431">
        <f t="shared" si="1"/>
        <v>363.08820207988362</v>
      </c>
      <c r="G76" s="784" t="s">
        <v>2099</v>
      </c>
    </row>
    <row r="77" spans="1:7">
      <c r="A77" s="435" t="s">
        <v>783</v>
      </c>
      <c r="B77" s="260" t="s">
        <v>818</v>
      </c>
      <c r="C77" s="445">
        <v>4008321241399</v>
      </c>
      <c r="D77" s="429"/>
      <c r="E77" s="430">
        <v>11.512501132567273</v>
      </c>
      <c r="F77" s="431">
        <f t="shared" si="1"/>
        <v>371.27816152529454</v>
      </c>
      <c r="G77" s="784" t="s">
        <v>2099</v>
      </c>
    </row>
    <row r="78" spans="1:7">
      <c r="A78" s="435" t="s">
        <v>783</v>
      </c>
      <c r="B78" s="260" t="s">
        <v>819</v>
      </c>
      <c r="C78" s="445">
        <v>4050300006734</v>
      </c>
      <c r="D78" s="429"/>
      <c r="E78" s="430">
        <v>1.4602253274763639</v>
      </c>
      <c r="F78" s="431">
        <f t="shared" si="1"/>
        <v>47.092266811112736</v>
      </c>
      <c r="G78" s="784" t="s">
        <v>2099</v>
      </c>
    </row>
    <row r="79" spans="1:7">
      <c r="A79" s="435" t="s">
        <v>783</v>
      </c>
      <c r="B79" s="260" t="s">
        <v>820</v>
      </c>
      <c r="C79" s="445">
        <v>4050300023120</v>
      </c>
      <c r="D79" s="429"/>
      <c r="E79" s="430">
        <v>3.7034700334545474</v>
      </c>
      <c r="F79" s="431">
        <f t="shared" si="1"/>
        <v>119.43690857890915</v>
      </c>
      <c r="G79" s="784" t="s">
        <v>2099</v>
      </c>
    </row>
    <row r="80" spans="1:7">
      <c r="A80" s="435" t="s">
        <v>783</v>
      </c>
      <c r="B80" s="260" t="s">
        <v>821</v>
      </c>
      <c r="C80" s="445">
        <v>4050300012001</v>
      </c>
      <c r="D80" s="429"/>
      <c r="E80" s="430">
        <v>2.5606849945600008</v>
      </c>
      <c r="F80" s="431">
        <f t="shared" si="1"/>
        <v>82.582091074560026</v>
      </c>
      <c r="G80" s="784" t="s">
        <v>2099</v>
      </c>
    </row>
    <row r="81" spans="1:7">
      <c r="A81" s="435" t="s">
        <v>783</v>
      </c>
      <c r="B81" s="260" t="s">
        <v>822</v>
      </c>
      <c r="C81" s="445">
        <v>4050300006741</v>
      </c>
      <c r="D81" s="429"/>
      <c r="E81" s="430">
        <v>5.0790446173090924</v>
      </c>
      <c r="F81" s="431">
        <f t="shared" si="1"/>
        <v>163.79918890821824</v>
      </c>
      <c r="G81" s="784" t="s">
        <v>2099</v>
      </c>
    </row>
    <row r="82" spans="1:7">
      <c r="A82" s="435" t="s">
        <v>783</v>
      </c>
      <c r="B82" s="260" t="s">
        <v>823</v>
      </c>
      <c r="C82" s="445">
        <v>4008321241474</v>
      </c>
      <c r="D82" s="429"/>
      <c r="E82" s="430">
        <v>10.115763862807274</v>
      </c>
      <c r="F82" s="431">
        <f t="shared" si="1"/>
        <v>326.23338457553456</v>
      </c>
      <c r="G82" s="784" t="s">
        <v>2099</v>
      </c>
    </row>
    <row r="83" spans="1:7">
      <c r="A83" s="435" t="s">
        <v>783</v>
      </c>
      <c r="B83" s="260" t="s">
        <v>824</v>
      </c>
      <c r="C83" s="445">
        <v>4008321833815</v>
      </c>
      <c r="D83" s="429"/>
      <c r="E83" s="430">
        <v>12.655286171461819</v>
      </c>
      <c r="F83" s="431">
        <f t="shared" si="1"/>
        <v>408.13297902964365</v>
      </c>
      <c r="G83" s="784" t="s">
        <v>2099</v>
      </c>
    </row>
    <row r="84" spans="1:7">
      <c r="A84" s="435" t="s">
        <v>783</v>
      </c>
      <c r="B84" s="260" t="s">
        <v>825</v>
      </c>
      <c r="C84" s="445">
        <v>4008321331182</v>
      </c>
      <c r="D84" s="429"/>
      <c r="E84" s="430">
        <v>28.506137914647287</v>
      </c>
      <c r="F84" s="431">
        <f t="shared" si="1"/>
        <v>919.322947747375</v>
      </c>
      <c r="G84" s="784" t="s">
        <v>2099</v>
      </c>
    </row>
    <row r="85" spans="1:7">
      <c r="A85" s="435" t="s">
        <v>826</v>
      </c>
      <c r="B85" s="260" t="s">
        <v>827</v>
      </c>
      <c r="C85" s="445">
        <v>4050300006833</v>
      </c>
      <c r="D85" s="429"/>
      <c r="E85" s="430">
        <v>14.863732173591508</v>
      </c>
      <c r="F85" s="431">
        <f t="shared" si="1"/>
        <v>479.35536259832611</v>
      </c>
      <c r="G85" s="784" t="s">
        <v>2099</v>
      </c>
    </row>
    <row r="86" spans="1:7">
      <c r="A86" s="435" t="s">
        <v>826</v>
      </c>
      <c r="B86" s="260" t="s">
        <v>828</v>
      </c>
      <c r="C86" s="445">
        <v>4050300006789</v>
      </c>
      <c r="D86" s="429"/>
      <c r="E86" s="430">
        <v>9.0787922534400032</v>
      </c>
      <c r="F86" s="431">
        <f t="shared" si="1"/>
        <v>292.79105017344011</v>
      </c>
      <c r="G86" s="784" t="s">
        <v>2099</v>
      </c>
    </row>
    <row r="87" spans="1:7">
      <c r="A87" s="435" t="s">
        <v>826</v>
      </c>
      <c r="B87" s="260" t="s">
        <v>829</v>
      </c>
      <c r="C87" s="445">
        <v>4050300241012</v>
      </c>
      <c r="D87" s="429"/>
      <c r="E87" s="430">
        <v>16.612708435781823</v>
      </c>
      <c r="F87" s="431">
        <f t="shared" si="1"/>
        <v>535.75984705396377</v>
      </c>
      <c r="G87" s="784" t="s">
        <v>2099</v>
      </c>
    </row>
    <row r="88" spans="1:7">
      <c r="A88" s="435" t="s">
        <v>826</v>
      </c>
      <c r="B88" s="260" t="s">
        <v>830</v>
      </c>
      <c r="C88" s="445">
        <v>4050300006796</v>
      </c>
      <c r="D88" s="429"/>
      <c r="E88" s="430">
        <v>7.9360072145454561</v>
      </c>
      <c r="F88" s="431">
        <f t="shared" si="1"/>
        <v>255.93623266909097</v>
      </c>
      <c r="G88" s="784" t="s">
        <v>2099</v>
      </c>
    </row>
    <row r="89" spans="1:7">
      <c r="A89" s="435" t="s">
        <v>826</v>
      </c>
      <c r="B89" s="260" t="s">
        <v>831</v>
      </c>
      <c r="C89" s="445">
        <v>4050300231211</v>
      </c>
      <c r="D89" s="429"/>
      <c r="E89" s="430">
        <v>11.336199028826115</v>
      </c>
      <c r="F89" s="431">
        <f t="shared" si="1"/>
        <v>365.59241867964221</v>
      </c>
      <c r="G89" s="784" t="s">
        <v>2099</v>
      </c>
    </row>
    <row r="90" spans="1:7">
      <c r="A90" s="435" t="s">
        <v>826</v>
      </c>
      <c r="B90" s="260" t="s">
        <v>832</v>
      </c>
      <c r="C90" s="445">
        <v>4050300461106</v>
      </c>
      <c r="D90" s="429"/>
      <c r="E90" s="430">
        <v>11.336199028826115</v>
      </c>
      <c r="F90" s="431">
        <f t="shared" si="1"/>
        <v>365.59241867964221</v>
      </c>
      <c r="G90" s="784" t="s">
        <v>2099</v>
      </c>
    </row>
    <row r="91" spans="1:7">
      <c r="A91" s="435" t="s">
        <v>826</v>
      </c>
      <c r="B91" s="260" t="s">
        <v>833</v>
      </c>
      <c r="C91" s="445">
        <v>4050300797397</v>
      </c>
      <c r="D91" s="429"/>
      <c r="E91" s="430">
        <v>10.856457869498184</v>
      </c>
      <c r="F91" s="431">
        <f t="shared" si="1"/>
        <v>350.12076629131644</v>
      </c>
      <c r="G91" s="784" t="s">
        <v>2099</v>
      </c>
    </row>
    <row r="92" spans="1:7">
      <c r="A92" s="435" t="s">
        <v>826</v>
      </c>
      <c r="B92" s="260" t="s">
        <v>834</v>
      </c>
      <c r="C92" s="445">
        <v>4050300013916</v>
      </c>
      <c r="D92" s="429"/>
      <c r="E92" s="430">
        <v>16.633871121687278</v>
      </c>
      <c r="F92" s="431">
        <f t="shared" si="1"/>
        <v>536.4423436744147</v>
      </c>
      <c r="G92" s="784" t="s">
        <v>2099</v>
      </c>
    </row>
    <row r="93" spans="1:7">
      <c r="A93" s="435" t="s">
        <v>826</v>
      </c>
      <c r="B93" s="260" t="s">
        <v>835</v>
      </c>
      <c r="C93" s="445">
        <v>4050300006802</v>
      </c>
      <c r="D93" s="429"/>
      <c r="E93" s="430">
        <v>6.0116206971047577</v>
      </c>
      <c r="F93" s="431">
        <f t="shared" si="1"/>
        <v>193.87476748162842</v>
      </c>
      <c r="G93" s="784" t="s">
        <v>2099</v>
      </c>
    </row>
    <row r="94" spans="1:7">
      <c r="A94" s="435" t="s">
        <v>826</v>
      </c>
      <c r="B94" s="260" t="s">
        <v>836</v>
      </c>
      <c r="C94" s="445">
        <v>4050300943169</v>
      </c>
      <c r="D94" s="429"/>
      <c r="E94" s="430">
        <v>10.750644439970911</v>
      </c>
      <c r="F94" s="431">
        <f t="shared" si="1"/>
        <v>346.70828318906189</v>
      </c>
      <c r="G94" s="784" t="s">
        <v>2099</v>
      </c>
    </row>
    <row r="95" spans="1:7">
      <c r="A95" s="435" t="s">
        <v>826</v>
      </c>
      <c r="B95" s="260" t="s">
        <v>837</v>
      </c>
      <c r="C95" s="445">
        <v>4050300006819</v>
      </c>
      <c r="D95" s="429"/>
      <c r="E95" s="430">
        <v>5.5306910413363752</v>
      </c>
      <c r="F95" s="431">
        <f t="shared" si="1"/>
        <v>178.3647860830981</v>
      </c>
      <c r="G95" s="784" t="s">
        <v>2099</v>
      </c>
    </row>
    <row r="96" spans="1:7">
      <c r="A96" s="435" t="s">
        <v>826</v>
      </c>
      <c r="B96" s="260" t="s">
        <v>838</v>
      </c>
      <c r="C96" s="445">
        <v>4050300238807</v>
      </c>
      <c r="D96" s="429"/>
      <c r="E96" s="430">
        <v>49.025478168576001</v>
      </c>
      <c r="F96" s="431">
        <f t="shared" si="1"/>
        <v>1581.0716709365761</v>
      </c>
      <c r="G96" s="784" t="s">
        <v>2099</v>
      </c>
    </row>
    <row r="97" spans="1:7">
      <c r="A97" s="435" t="s">
        <v>826</v>
      </c>
      <c r="B97" s="260" t="s">
        <v>839</v>
      </c>
      <c r="C97" s="445">
        <v>4008321352071</v>
      </c>
      <c r="D97" s="429"/>
      <c r="E97" s="430">
        <v>14.204818033459199</v>
      </c>
      <c r="F97" s="431">
        <f t="shared" si="1"/>
        <v>458.10538157905916</v>
      </c>
      <c r="G97" s="784" t="s">
        <v>2099</v>
      </c>
    </row>
    <row r="98" spans="1:7">
      <c r="A98" s="435" t="s">
        <v>826</v>
      </c>
      <c r="B98" s="260" t="s">
        <v>840</v>
      </c>
      <c r="C98" s="445">
        <v>4052899329348</v>
      </c>
      <c r="D98" s="429"/>
      <c r="E98" s="430">
        <v>6.3911311434472742</v>
      </c>
      <c r="F98" s="431">
        <f t="shared" si="1"/>
        <v>206.1139793761746</v>
      </c>
      <c r="G98" s="784"/>
    </row>
    <row r="99" spans="1:7">
      <c r="A99" s="435" t="s">
        <v>826</v>
      </c>
      <c r="B99" s="260" t="s">
        <v>841</v>
      </c>
      <c r="C99" s="445">
        <v>4008321197795</v>
      </c>
      <c r="D99" s="429"/>
      <c r="E99" s="430">
        <v>17.255207579871424</v>
      </c>
      <c r="F99" s="431">
        <f t="shared" si="1"/>
        <v>556.48044445085338</v>
      </c>
      <c r="G99" s="784" t="s">
        <v>2099</v>
      </c>
    </row>
    <row r="100" spans="1:7">
      <c r="A100" s="435" t="s">
        <v>826</v>
      </c>
      <c r="B100" s="260" t="s">
        <v>842</v>
      </c>
      <c r="C100" s="445">
        <v>4050300349930</v>
      </c>
      <c r="D100" s="429"/>
      <c r="E100" s="430">
        <v>8.507399733992731</v>
      </c>
      <c r="F100" s="431">
        <f t="shared" si="1"/>
        <v>274.36364142126558</v>
      </c>
      <c r="G100" s="784" t="s">
        <v>2099</v>
      </c>
    </row>
    <row r="101" spans="1:7">
      <c r="A101" s="435" t="s">
        <v>826</v>
      </c>
      <c r="B101" s="260" t="s">
        <v>843</v>
      </c>
      <c r="C101" s="445">
        <v>4050300350059</v>
      </c>
      <c r="D101" s="429"/>
      <c r="E101" s="430">
        <v>12.295520511069094</v>
      </c>
      <c r="F101" s="431">
        <f t="shared" si="1"/>
        <v>396.53053648197829</v>
      </c>
      <c r="G101" s="784" t="s">
        <v>2099</v>
      </c>
    </row>
    <row r="102" spans="1:7">
      <c r="A102" s="435" t="s">
        <v>826</v>
      </c>
      <c r="B102" s="260" t="s">
        <v>844</v>
      </c>
      <c r="C102" s="445">
        <v>4050300350097</v>
      </c>
      <c r="D102" s="429"/>
      <c r="E102" s="430">
        <v>19.427345661207269</v>
      </c>
      <c r="F102" s="431">
        <f t="shared" si="1"/>
        <v>626.53189757393443</v>
      </c>
      <c r="G102" s="784" t="s">
        <v>2099</v>
      </c>
    </row>
    <row r="103" spans="1:7">
      <c r="A103" s="435" t="s">
        <v>826</v>
      </c>
      <c r="B103" s="260" t="s">
        <v>845</v>
      </c>
      <c r="C103" s="445">
        <v>4050300456843</v>
      </c>
      <c r="D103" s="429"/>
      <c r="E103" s="430">
        <v>14.963782718050473</v>
      </c>
      <c r="F103" s="431">
        <f t="shared" si="1"/>
        <v>482.58199265712773</v>
      </c>
      <c r="G103" s="784" t="s">
        <v>2099</v>
      </c>
    </row>
    <row r="104" spans="1:7">
      <c r="A104" s="435" t="s">
        <v>826</v>
      </c>
      <c r="B104" s="260" t="s">
        <v>846</v>
      </c>
      <c r="C104" s="445">
        <v>4050300636450</v>
      </c>
      <c r="D104" s="429"/>
      <c r="E104" s="430">
        <v>12.655286171461819</v>
      </c>
      <c r="F104" s="431">
        <f t="shared" si="1"/>
        <v>408.13297902964365</v>
      </c>
      <c r="G104" s="784" t="s">
        <v>2099</v>
      </c>
    </row>
    <row r="105" spans="1:7">
      <c r="A105" s="435" t="s">
        <v>847</v>
      </c>
      <c r="B105" s="260" t="s">
        <v>848</v>
      </c>
      <c r="C105" s="445">
        <v>4008321694676</v>
      </c>
      <c r="D105" s="429"/>
      <c r="E105" s="430">
        <v>33.264567840488716</v>
      </c>
      <c r="F105" s="431">
        <f t="shared" si="1"/>
        <v>1072.7823128557611</v>
      </c>
      <c r="G105" s="784" t="s">
        <v>2099</v>
      </c>
    </row>
    <row r="106" spans="1:7">
      <c r="A106" s="184" t="s">
        <v>847</v>
      </c>
      <c r="B106" s="436" t="s">
        <v>849</v>
      </c>
      <c r="C106" s="445">
        <v>4008321694690</v>
      </c>
      <c r="D106" s="429"/>
      <c r="E106" s="430">
        <v>122.52560258681021</v>
      </c>
      <c r="F106" s="431">
        <f t="shared" si="1"/>
        <v>3951.450683424629</v>
      </c>
      <c r="G106" s="784" t="s">
        <v>2099</v>
      </c>
    </row>
    <row r="107" spans="1:7">
      <c r="A107" s="184" t="s">
        <v>847</v>
      </c>
      <c r="B107" s="436" t="s">
        <v>850</v>
      </c>
      <c r="C107" s="445">
        <v>4008321912848</v>
      </c>
      <c r="D107" s="429"/>
      <c r="E107" s="430">
        <v>68.875654294174268</v>
      </c>
      <c r="F107" s="431">
        <f t="shared" si="1"/>
        <v>2221.23985098712</v>
      </c>
      <c r="G107" s="784" t="s">
        <v>2099</v>
      </c>
    </row>
    <row r="108" spans="1:7">
      <c r="A108" s="435" t="s">
        <v>847</v>
      </c>
      <c r="B108" s="260" t="s">
        <v>851</v>
      </c>
      <c r="C108" s="445">
        <v>4008321543929</v>
      </c>
      <c r="D108" s="429"/>
      <c r="E108" s="430">
        <v>49.795799935534568</v>
      </c>
      <c r="F108" s="431">
        <f t="shared" si="1"/>
        <v>1605.9145479209899</v>
      </c>
      <c r="G108" s="784" t="s">
        <v>2099</v>
      </c>
    </row>
    <row r="109" spans="1:7">
      <c r="A109" s="440" t="s">
        <v>852</v>
      </c>
      <c r="B109" s="436" t="s">
        <v>853</v>
      </c>
      <c r="C109" s="445">
        <v>4008321392213</v>
      </c>
      <c r="D109" s="429"/>
      <c r="E109" s="430">
        <v>11.109475048249591</v>
      </c>
      <c r="F109" s="431">
        <f t="shared" si="1"/>
        <v>358.2805703060493</v>
      </c>
      <c r="G109" s="784" t="s">
        <v>2099</v>
      </c>
    </row>
    <row r="110" spans="1:7">
      <c r="A110" s="435" t="s">
        <v>854</v>
      </c>
      <c r="B110" s="260" t="s">
        <v>855</v>
      </c>
      <c r="C110" s="447">
        <v>4008321100160</v>
      </c>
      <c r="D110" s="429"/>
      <c r="E110" s="430">
        <v>15.113543766239419</v>
      </c>
      <c r="F110" s="431">
        <f t="shared" si="1"/>
        <v>487.41178646122125</v>
      </c>
      <c r="G110" s="784" t="s">
        <v>2099</v>
      </c>
    </row>
    <row r="111" spans="1:7">
      <c r="A111" s="435" t="s">
        <v>854</v>
      </c>
      <c r="B111" s="260" t="s">
        <v>856</v>
      </c>
      <c r="C111" s="447">
        <v>4008321106346</v>
      </c>
      <c r="D111" s="429"/>
      <c r="E111" s="430">
        <v>9.0485296125951997</v>
      </c>
      <c r="F111" s="431">
        <f t="shared" si="1"/>
        <v>291.81508000619522</v>
      </c>
      <c r="G111" s="784" t="s">
        <v>2099</v>
      </c>
    </row>
    <row r="112" spans="1:7">
      <c r="A112" s="435" t="s">
        <v>854</v>
      </c>
      <c r="B112" s="260" t="s">
        <v>857</v>
      </c>
      <c r="C112" s="447">
        <v>4008321345493</v>
      </c>
      <c r="D112" s="429"/>
      <c r="E112" s="430">
        <v>16.14078054009018</v>
      </c>
      <c r="F112" s="431">
        <f t="shared" si="1"/>
        <v>520.54017241790825</v>
      </c>
      <c r="G112" s="784" t="s">
        <v>2099</v>
      </c>
    </row>
    <row r="113" spans="1:7">
      <c r="A113" s="435" t="s">
        <v>854</v>
      </c>
      <c r="B113" s="260" t="s">
        <v>858</v>
      </c>
      <c r="C113" s="445">
        <v>4008321340139</v>
      </c>
      <c r="D113" s="429"/>
      <c r="E113" s="430">
        <v>25.678379823960434</v>
      </c>
      <c r="F113" s="431">
        <f t="shared" si="1"/>
        <v>828.12774932272396</v>
      </c>
      <c r="G113" s="784" t="s">
        <v>2099</v>
      </c>
    </row>
    <row r="114" spans="1:7">
      <c r="A114" s="435" t="s">
        <v>854</v>
      </c>
      <c r="B114" s="260" t="s">
        <v>859</v>
      </c>
      <c r="C114" s="447">
        <v>4008321345516</v>
      </c>
      <c r="D114" s="429"/>
      <c r="E114" s="430">
        <v>17.118919882640295</v>
      </c>
      <c r="F114" s="431">
        <f t="shared" si="1"/>
        <v>552.08516621514957</v>
      </c>
      <c r="G114" s="784" t="s">
        <v>2099</v>
      </c>
    </row>
    <row r="115" spans="1:7">
      <c r="A115" s="435" t="s">
        <v>854</v>
      </c>
      <c r="B115" s="260" t="s">
        <v>860</v>
      </c>
      <c r="C115" s="447">
        <v>4008321345530</v>
      </c>
      <c r="D115" s="429"/>
      <c r="E115" s="430">
        <v>17.118919882640295</v>
      </c>
      <c r="F115" s="431">
        <f t="shared" si="1"/>
        <v>552.08516621514957</v>
      </c>
      <c r="G115" s="784" t="s">
        <v>2099</v>
      </c>
    </row>
    <row r="116" spans="1:7">
      <c r="A116" s="435" t="s">
        <v>854</v>
      </c>
      <c r="B116" s="260" t="s">
        <v>861</v>
      </c>
      <c r="C116" s="447">
        <v>4008321345554</v>
      </c>
      <c r="D116" s="429"/>
      <c r="E116" s="430">
        <v>17.118919882640295</v>
      </c>
      <c r="F116" s="431">
        <f t="shared" si="1"/>
        <v>552.08516621514957</v>
      </c>
      <c r="G116" s="784" t="s">
        <v>2099</v>
      </c>
    </row>
    <row r="117" spans="1:7">
      <c r="A117" s="435" t="s">
        <v>854</v>
      </c>
      <c r="B117" s="260" t="s">
        <v>862</v>
      </c>
      <c r="C117" s="447">
        <v>4008321345578</v>
      </c>
      <c r="D117" s="429"/>
      <c r="E117" s="430">
        <v>17.118919882640295</v>
      </c>
      <c r="F117" s="431">
        <f t="shared" si="1"/>
        <v>552.08516621514957</v>
      </c>
      <c r="G117" s="784" t="s">
        <v>2099</v>
      </c>
    </row>
    <row r="118" spans="1:7">
      <c r="A118" s="435" t="s">
        <v>854</v>
      </c>
      <c r="B118" s="260" t="s">
        <v>863</v>
      </c>
      <c r="C118" s="445">
        <v>4008321340153</v>
      </c>
      <c r="D118" s="429"/>
      <c r="E118" s="430">
        <v>25.678379823960434</v>
      </c>
      <c r="F118" s="431">
        <f t="shared" si="1"/>
        <v>828.12774932272396</v>
      </c>
      <c r="G118" s="784" t="s">
        <v>2099</v>
      </c>
    </row>
    <row r="119" spans="1:7">
      <c r="A119" s="435" t="s">
        <v>854</v>
      </c>
      <c r="B119" s="260" t="s">
        <v>864</v>
      </c>
      <c r="C119" s="445">
        <v>4008321100122</v>
      </c>
      <c r="D119" s="429"/>
      <c r="E119" s="430">
        <v>11.787616049338185</v>
      </c>
      <c r="F119" s="431">
        <f t="shared" si="1"/>
        <v>380.15061759115645</v>
      </c>
      <c r="G119" s="784" t="s">
        <v>2099</v>
      </c>
    </row>
    <row r="120" spans="1:7">
      <c r="A120" s="435" t="s">
        <v>854</v>
      </c>
      <c r="B120" s="260" t="s">
        <v>865</v>
      </c>
      <c r="C120" s="447">
        <v>4008321106360</v>
      </c>
      <c r="D120" s="429"/>
      <c r="E120" s="430">
        <v>8.8773234836200761</v>
      </c>
      <c r="F120" s="431">
        <f t="shared" si="1"/>
        <v>286.29368234674746</v>
      </c>
      <c r="G120" s="784" t="s">
        <v>2099</v>
      </c>
    </row>
    <row r="121" spans="1:7">
      <c r="A121" s="435" t="s">
        <v>854</v>
      </c>
      <c r="B121" s="260" t="s">
        <v>866</v>
      </c>
      <c r="C121" s="445">
        <v>4008321100146</v>
      </c>
      <c r="D121" s="429"/>
      <c r="E121" s="430">
        <v>12.594549262913166</v>
      </c>
      <c r="F121" s="431">
        <f t="shared" si="1"/>
        <v>406.17421372894961</v>
      </c>
      <c r="G121" s="784" t="s">
        <v>2099</v>
      </c>
    </row>
    <row r="122" spans="1:7">
      <c r="A122" s="435" t="s">
        <v>854</v>
      </c>
      <c r="B122" s="260" t="s">
        <v>867</v>
      </c>
      <c r="C122" s="447">
        <v>4008321345592</v>
      </c>
      <c r="D122" s="429"/>
      <c r="E122" s="430">
        <v>16.018460215556658</v>
      </c>
      <c r="F122" s="431">
        <f t="shared" si="1"/>
        <v>516.59534195170227</v>
      </c>
      <c r="G122" s="784" t="s">
        <v>2099</v>
      </c>
    </row>
    <row r="123" spans="1:7">
      <c r="A123" s="435" t="s">
        <v>854</v>
      </c>
      <c r="B123" s="260" t="s">
        <v>868</v>
      </c>
      <c r="C123" s="447">
        <v>4008321345615</v>
      </c>
      <c r="D123" s="429"/>
      <c r="E123" s="430">
        <v>16.36375</v>
      </c>
      <c r="F123" s="431">
        <f t="shared" si="1"/>
        <v>527.73093749999998</v>
      </c>
      <c r="G123" s="784" t="s">
        <v>2099</v>
      </c>
    </row>
    <row r="124" spans="1:7">
      <c r="A124" s="435" t="s">
        <v>854</v>
      </c>
      <c r="B124" s="260" t="s">
        <v>869</v>
      </c>
      <c r="C124" s="445">
        <v>4008321229564</v>
      </c>
      <c r="D124" s="429"/>
      <c r="E124" s="430">
        <v>42.797299706600725</v>
      </c>
      <c r="F124" s="431">
        <f t="shared" si="1"/>
        <v>1380.2129155378734</v>
      </c>
      <c r="G124" s="784" t="s">
        <v>2099</v>
      </c>
    </row>
    <row r="125" spans="1:7">
      <c r="A125" s="435" t="s">
        <v>854</v>
      </c>
      <c r="B125" s="260" t="s">
        <v>870</v>
      </c>
      <c r="C125" s="445">
        <v>4008321102584</v>
      </c>
      <c r="D125" s="429"/>
      <c r="E125" s="430">
        <v>42.797299706600725</v>
      </c>
      <c r="F125" s="431">
        <f t="shared" si="1"/>
        <v>1380.2129155378734</v>
      </c>
      <c r="G125" s="784" t="s">
        <v>2099</v>
      </c>
    </row>
    <row r="126" spans="1:7">
      <c r="A126" s="435" t="s">
        <v>854</v>
      </c>
      <c r="B126" s="260" t="s">
        <v>871</v>
      </c>
      <c r="C126" s="447">
        <v>4008321102560</v>
      </c>
      <c r="D126" s="429"/>
      <c r="E126" s="430">
        <v>17.118919882640295</v>
      </c>
      <c r="F126" s="431">
        <f t="shared" si="1"/>
        <v>552.08516621514957</v>
      </c>
      <c r="G126" s="784" t="s">
        <v>2099</v>
      </c>
    </row>
    <row r="127" spans="1:7">
      <c r="A127" s="435" t="s">
        <v>854</v>
      </c>
      <c r="B127" s="260" t="s">
        <v>872</v>
      </c>
      <c r="C127" s="445">
        <v>4008321166340</v>
      </c>
      <c r="D127" s="429"/>
      <c r="E127" s="430">
        <v>18.341699874257458</v>
      </c>
      <c r="F127" s="431">
        <f t="shared" si="1"/>
        <v>591.51982094480297</v>
      </c>
      <c r="G127" s="784" t="s">
        <v>2099</v>
      </c>
    </row>
    <row r="128" spans="1:7">
      <c r="A128" s="435" t="s">
        <v>854</v>
      </c>
      <c r="B128" s="260" t="s">
        <v>873</v>
      </c>
      <c r="C128" s="445">
        <v>4008321104731</v>
      </c>
      <c r="D128" s="429"/>
      <c r="E128" s="430">
        <v>18.341699874257458</v>
      </c>
      <c r="F128" s="431">
        <f t="shared" si="1"/>
        <v>591.51982094480297</v>
      </c>
      <c r="G128" s="784" t="s">
        <v>2099</v>
      </c>
    </row>
    <row r="129" spans="1:7">
      <c r="A129" s="435" t="s">
        <v>854</v>
      </c>
      <c r="B129" s="260" t="s">
        <v>1467</v>
      </c>
      <c r="C129" s="445">
        <v>4008321104885</v>
      </c>
      <c r="D129" s="429"/>
      <c r="E129" s="430">
        <v>18.341699874257458</v>
      </c>
      <c r="F129" s="431">
        <f t="shared" si="1"/>
        <v>591.51982094480297</v>
      </c>
      <c r="G129" s="784" t="s">
        <v>2099</v>
      </c>
    </row>
    <row r="130" spans="1:7">
      <c r="A130" s="435" t="s">
        <v>854</v>
      </c>
      <c r="B130" s="260" t="s">
        <v>874</v>
      </c>
      <c r="C130" s="445">
        <v>4008321186713</v>
      </c>
      <c r="D130" s="429"/>
      <c r="E130" s="430">
        <v>19.564479865874624</v>
      </c>
      <c r="F130" s="431">
        <f t="shared" si="1"/>
        <v>630.9544756744566</v>
      </c>
      <c r="G130" s="784" t="s">
        <v>2099</v>
      </c>
    </row>
    <row r="131" spans="1:7">
      <c r="A131" s="435" t="s">
        <v>854</v>
      </c>
      <c r="B131" s="260" t="s">
        <v>875</v>
      </c>
      <c r="C131" s="445">
        <v>4008321102515</v>
      </c>
      <c r="D131" s="429"/>
      <c r="E131" s="430">
        <v>16.385209562298186</v>
      </c>
      <c r="F131" s="431">
        <f t="shared" si="1"/>
        <v>528.42300838411654</v>
      </c>
      <c r="G131" s="784" t="s">
        <v>2099</v>
      </c>
    </row>
    <row r="132" spans="1:7">
      <c r="A132" s="435" t="s">
        <v>854</v>
      </c>
      <c r="B132" s="260" t="s">
        <v>876</v>
      </c>
      <c r="C132" s="445">
        <v>4008321104700</v>
      </c>
      <c r="D132" s="429"/>
      <c r="E132" s="430">
        <v>16.385209562298186</v>
      </c>
      <c r="F132" s="431">
        <f t="shared" si="1"/>
        <v>528.42300838411654</v>
      </c>
      <c r="G132" s="784" t="s">
        <v>2099</v>
      </c>
    </row>
    <row r="133" spans="1:7">
      <c r="A133" s="435" t="s">
        <v>854</v>
      </c>
      <c r="B133" s="260" t="s">
        <v>877</v>
      </c>
      <c r="C133" s="445">
        <v>4008321341198</v>
      </c>
      <c r="D133" s="429"/>
      <c r="E133" s="430">
        <v>25.678379823960434</v>
      </c>
      <c r="F133" s="431">
        <f t="shared" si="1"/>
        <v>828.12774932272396</v>
      </c>
      <c r="G133" s="784" t="s">
        <v>2099</v>
      </c>
    </row>
    <row r="134" spans="1:7">
      <c r="A134" s="435" t="s">
        <v>854</v>
      </c>
      <c r="B134" s="260" t="s">
        <v>878</v>
      </c>
      <c r="C134" s="445">
        <v>4008321102737</v>
      </c>
      <c r="D134" s="429"/>
      <c r="E134" s="430">
        <v>16.385209562298186</v>
      </c>
      <c r="F134" s="431">
        <f t="shared" si="1"/>
        <v>528.42300838411654</v>
      </c>
      <c r="G134" s="784" t="s">
        <v>2099</v>
      </c>
    </row>
    <row r="135" spans="1:7">
      <c r="A135" s="435" t="s">
        <v>854</v>
      </c>
      <c r="B135" s="260" t="s">
        <v>879</v>
      </c>
      <c r="C135" s="445">
        <v>4008321105226</v>
      </c>
      <c r="D135" s="429"/>
      <c r="E135" s="430">
        <v>16.385209562298186</v>
      </c>
      <c r="F135" s="431">
        <f t="shared" si="1"/>
        <v>528.42300838411654</v>
      </c>
      <c r="G135" s="784" t="s">
        <v>2099</v>
      </c>
    </row>
    <row r="136" spans="1:7">
      <c r="A136" s="435" t="s">
        <v>854</v>
      </c>
      <c r="B136" s="260" t="s">
        <v>880</v>
      </c>
      <c r="C136" s="447">
        <v>4008321105240</v>
      </c>
      <c r="D136" s="429"/>
      <c r="E136" s="430">
        <v>16.385209562298186</v>
      </c>
      <c r="F136" s="431">
        <f t="shared" si="1"/>
        <v>528.42300838411654</v>
      </c>
      <c r="G136" s="784" t="s">
        <v>2099</v>
      </c>
    </row>
    <row r="137" spans="1:7">
      <c r="A137" s="435" t="s">
        <v>854</v>
      </c>
      <c r="B137" s="260" t="s">
        <v>881</v>
      </c>
      <c r="C137" s="445">
        <v>4008321341174</v>
      </c>
      <c r="D137" s="429"/>
      <c r="E137" s="430">
        <v>25.678379823960434</v>
      </c>
      <c r="F137" s="431">
        <f t="shared" si="1"/>
        <v>828.12774932272396</v>
      </c>
      <c r="G137" s="784" t="s">
        <v>2099</v>
      </c>
    </row>
    <row r="138" spans="1:7">
      <c r="A138" s="435" t="s">
        <v>854</v>
      </c>
      <c r="B138" s="260" t="s">
        <v>882</v>
      </c>
      <c r="C138" s="445">
        <v>4008321105301</v>
      </c>
      <c r="D138" s="429"/>
      <c r="E138" s="430">
        <v>20.78725985749178</v>
      </c>
      <c r="F138" s="431">
        <f t="shared" si="1"/>
        <v>670.38913040410989</v>
      </c>
      <c r="G138" s="784" t="s">
        <v>2099</v>
      </c>
    </row>
    <row r="139" spans="1:7">
      <c r="A139" s="435" t="s">
        <v>854</v>
      </c>
      <c r="B139" s="260" t="s">
        <v>883</v>
      </c>
      <c r="C139" s="445">
        <v>4008321101600</v>
      </c>
      <c r="D139" s="429"/>
      <c r="E139" s="430">
        <v>18.390585678699054</v>
      </c>
      <c r="F139" s="431">
        <f t="shared" ref="F139:F202" si="2">E139*$F$8</f>
        <v>593.09638813804452</v>
      </c>
      <c r="G139" s="784" t="s">
        <v>2099</v>
      </c>
    </row>
    <row r="140" spans="1:7">
      <c r="A140" s="435" t="s">
        <v>854</v>
      </c>
      <c r="B140" s="260" t="s">
        <v>884</v>
      </c>
      <c r="C140" s="445">
        <v>4008321105424</v>
      </c>
      <c r="D140" s="429"/>
      <c r="E140" s="430">
        <v>28.613009478469824</v>
      </c>
      <c r="F140" s="431">
        <f t="shared" si="2"/>
        <v>922.76955568065182</v>
      </c>
      <c r="G140" s="784" t="s">
        <v>2099</v>
      </c>
    </row>
    <row r="141" spans="1:7">
      <c r="A141" s="435" t="s">
        <v>854</v>
      </c>
      <c r="B141" s="260" t="s">
        <v>885</v>
      </c>
      <c r="C141" s="447">
        <v>4008321105462</v>
      </c>
      <c r="D141" s="429"/>
      <c r="E141" s="430">
        <v>18.904204065624441</v>
      </c>
      <c r="F141" s="431">
        <f t="shared" si="2"/>
        <v>609.66058111638824</v>
      </c>
      <c r="G141" s="784" t="s">
        <v>2099</v>
      </c>
    </row>
    <row r="142" spans="1:7">
      <c r="A142" s="435" t="s">
        <v>854</v>
      </c>
      <c r="B142" s="260" t="s">
        <v>886</v>
      </c>
      <c r="C142" s="447">
        <v>4008321105486</v>
      </c>
      <c r="D142" s="429"/>
      <c r="E142" s="430">
        <v>18.390585678699054</v>
      </c>
      <c r="F142" s="431">
        <f t="shared" si="2"/>
        <v>593.09638813804452</v>
      </c>
      <c r="G142" s="784" t="s">
        <v>2099</v>
      </c>
    </row>
    <row r="143" spans="1:7">
      <c r="A143" s="435" t="s">
        <v>854</v>
      </c>
      <c r="B143" s="260" t="s">
        <v>887</v>
      </c>
      <c r="C143" s="445">
        <v>4050300017266</v>
      </c>
      <c r="D143" s="429"/>
      <c r="E143" s="430">
        <v>24.382165312251349</v>
      </c>
      <c r="F143" s="431">
        <f t="shared" si="2"/>
        <v>786.324831320106</v>
      </c>
      <c r="G143" s="784" t="s">
        <v>2099</v>
      </c>
    </row>
    <row r="144" spans="1:7">
      <c r="A144" s="435" t="s">
        <v>854</v>
      </c>
      <c r="B144" s="260" t="s">
        <v>888</v>
      </c>
      <c r="C144" s="447">
        <v>4008321345639</v>
      </c>
      <c r="D144" s="429"/>
      <c r="E144" s="430">
        <v>17.118919882640295</v>
      </c>
      <c r="F144" s="431">
        <f t="shared" si="2"/>
        <v>552.08516621514957</v>
      </c>
      <c r="G144" s="784" t="s">
        <v>2099</v>
      </c>
    </row>
    <row r="145" spans="1:7">
      <c r="A145" s="435" t="s">
        <v>854</v>
      </c>
      <c r="B145" s="260" t="s">
        <v>889</v>
      </c>
      <c r="C145" s="447">
        <v>4008321345653</v>
      </c>
      <c r="D145" s="429"/>
      <c r="E145" s="430">
        <v>17.118919882640295</v>
      </c>
      <c r="F145" s="431">
        <f t="shared" si="2"/>
        <v>552.08516621514957</v>
      </c>
      <c r="G145" s="784" t="s">
        <v>2099</v>
      </c>
    </row>
    <row r="146" spans="1:7">
      <c r="A146" s="435" t="s">
        <v>854</v>
      </c>
      <c r="B146" s="260" t="s">
        <v>890</v>
      </c>
      <c r="C146" s="447">
        <v>4008321345677</v>
      </c>
      <c r="D146" s="429"/>
      <c r="E146" s="430">
        <v>17.118919882640295</v>
      </c>
      <c r="F146" s="431">
        <f t="shared" si="2"/>
        <v>552.08516621514957</v>
      </c>
      <c r="G146" s="784" t="s">
        <v>2099</v>
      </c>
    </row>
    <row r="147" spans="1:7">
      <c r="A147" s="435" t="s">
        <v>854</v>
      </c>
      <c r="B147" s="260" t="s">
        <v>891</v>
      </c>
      <c r="C147" s="447">
        <v>4008321106384</v>
      </c>
      <c r="D147" s="429"/>
      <c r="E147" s="430">
        <v>10.638270577812946</v>
      </c>
      <c r="F147" s="431">
        <f t="shared" si="2"/>
        <v>343.08422613446754</v>
      </c>
      <c r="G147" s="784" t="s">
        <v>2099</v>
      </c>
    </row>
    <row r="148" spans="1:7">
      <c r="A148" s="435" t="s">
        <v>854</v>
      </c>
      <c r="B148" s="260" t="s">
        <v>892</v>
      </c>
      <c r="C148" s="445">
        <v>4008321100207</v>
      </c>
      <c r="D148" s="429"/>
      <c r="E148" s="430">
        <v>13.865791805253821</v>
      </c>
      <c r="F148" s="431">
        <f t="shared" si="2"/>
        <v>447.17178571943572</v>
      </c>
      <c r="G148" s="784" t="s">
        <v>2099</v>
      </c>
    </row>
    <row r="149" spans="1:7">
      <c r="A149" s="435" t="s">
        <v>854</v>
      </c>
      <c r="B149" s="260" t="s">
        <v>893</v>
      </c>
      <c r="C149" s="447">
        <v>4008321345691</v>
      </c>
      <c r="D149" s="429"/>
      <c r="E149" s="430">
        <v>17.118919882640295</v>
      </c>
      <c r="F149" s="431">
        <f t="shared" si="2"/>
        <v>552.08516621514957</v>
      </c>
      <c r="G149" s="784" t="s">
        <v>2099</v>
      </c>
    </row>
    <row r="150" spans="1:7">
      <c r="A150" s="435" t="s">
        <v>854</v>
      </c>
      <c r="B150" s="260" t="s">
        <v>894</v>
      </c>
      <c r="C150" s="447">
        <v>4008321345714</v>
      </c>
      <c r="D150" s="429"/>
      <c r="E150" s="430">
        <v>17.118919882640295</v>
      </c>
      <c r="F150" s="431">
        <f t="shared" si="2"/>
        <v>552.08516621514957</v>
      </c>
      <c r="G150" s="784" t="s">
        <v>2099</v>
      </c>
    </row>
    <row r="151" spans="1:7">
      <c r="A151" s="435" t="s">
        <v>854</v>
      </c>
      <c r="B151" s="260" t="s">
        <v>895</v>
      </c>
      <c r="C151" s="445">
        <v>4050300209944</v>
      </c>
      <c r="D151" s="429"/>
      <c r="E151" s="430">
        <v>25.678379823960434</v>
      </c>
      <c r="F151" s="431">
        <f t="shared" si="2"/>
        <v>828.12774932272396</v>
      </c>
      <c r="G151" s="784" t="s">
        <v>2099</v>
      </c>
    </row>
    <row r="152" spans="1:7">
      <c r="A152" s="435" t="s">
        <v>854</v>
      </c>
      <c r="B152" s="260" t="s">
        <v>896</v>
      </c>
      <c r="C152" s="447">
        <v>4008321345738</v>
      </c>
      <c r="D152" s="429"/>
      <c r="E152" s="430">
        <v>17.118919882640295</v>
      </c>
      <c r="F152" s="431">
        <f t="shared" si="2"/>
        <v>552.08516621514957</v>
      </c>
      <c r="G152" s="784" t="s">
        <v>2099</v>
      </c>
    </row>
    <row r="153" spans="1:7">
      <c r="A153" s="435" t="s">
        <v>854</v>
      </c>
      <c r="B153" s="260" t="s">
        <v>897</v>
      </c>
      <c r="C153" s="447">
        <v>4008321345752</v>
      </c>
      <c r="D153" s="429"/>
      <c r="E153" s="430">
        <v>17.118919882640295</v>
      </c>
      <c r="F153" s="431">
        <f t="shared" si="2"/>
        <v>552.08516621514957</v>
      </c>
      <c r="G153" s="784" t="s">
        <v>2099</v>
      </c>
    </row>
    <row r="154" spans="1:7">
      <c r="A154" s="435" t="s">
        <v>854</v>
      </c>
      <c r="B154" s="260" t="s">
        <v>898</v>
      </c>
      <c r="C154" s="447">
        <v>4008321106407</v>
      </c>
      <c r="D154" s="429"/>
      <c r="E154" s="430">
        <v>11.347432182504731</v>
      </c>
      <c r="F154" s="431">
        <f t="shared" si="2"/>
        <v>365.95468788577756</v>
      </c>
      <c r="G154" s="784" t="s">
        <v>2099</v>
      </c>
    </row>
    <row r="155" spans="1:7">
      <c r="A155" s="435" t="s">
        <v>899</v>
      </c>
      <c r="B155" s="260" t="s">
        <v>900</v>
      </c>
      <c r="C155" s="445">
        <v>4050300206677</v>
      </c>
      <c r="D155" s="429"/>
      <c r="E155" s="430">
        <v>21.944223895942987</v>
      </c>
      <c r="F155" s="431">
        <f t="shared" si="2"/>
        <v>707.70122064416137</v>
      </c>
      <c r="G155" s="784" t="s">
        <v>2099</v>
      </c>
    </row>
    <row r="156" spans="1:7">
      <c r="A156" s="435" t="s">
        <v>899</v>
      </c>
      <c r="B156" s="260" t="s">
        <v>901</v>
      </c>
      <c r="C156" s="445">
        <v>4050300206356</v>
      </c>
      <c r="D156" s="429"/>
      <c r="E156" s="430">
        <v>19.204290951763785</v>
      </c>
      <c r="F156" s="431">
        <f t="shared" si="2"/>
        <v>619.338383194382</v>
      </c>
      <c r="G156" s="784" t="s">
        <v>2099</v>
      </c>
    </row>
    <row r="157" spans="1:7">
      <c r="A157" s="435" t="s">
        <v>899</v>
      </c>
      <c r="B157" s="260" t="s">
        <v>902</v>
      </c>
      <c r="C157" s="445">
        <v>4050300017327</v>
      </c>
      <c r="D157" s="429"/>
      <c r="E157" s="430">
        <v>23.245517452269393</v>
      </c>
      <c r="F157" s="431">
        <f t="shared" si="2"/>
        <v>749.66793783568789</v>
      </c>
      <c r="G157" s="784" t="s">
        <v>2099</v>
      </c>
    </row>
    <row r="158" spans="1:7">
      <c r="A158" s="435" t="s">
        <v>899</v>
      </c>
      <c r="B158" s="260" t="s">
        <v>903</v>
      </c>
      <c r="C158" s="445">
        <v>4050300206417</v>
      </c>
      <c r="D158" s="429"/>
      <c r="E158" s="430">
        <v>21.334738541865892</v>
      </c>
      <c r="F158" s="431">
        <f t="shared" si="2"/>
        <v>688.04531797517507</v>
      </c>
      <c r="G158" s="784" t="s">
        <v>2099</v>
      </c>
    </row>
    <row r="159" spans="1:7">
      <c r="A159" s="435" t="s">
        <v>899</v>
      </c>
      <c r="B159" s="260" t="s">
        <v>904</v>
      </c>
      <c r="C159" s="445">
        <v>4050300013817</v>
      </c>
      <c r="D159" s="429"/>
      <c r="E159" s="430">
        <v>19.204290951763785</v>
      </c>
      <c r="F159" s="431">
        <f t="shared" si="2"/>
        <v>619.338383194382</v>
      </c>
      <c r="G159" s="784" t="s">
        <v>2099</v>
      </c>
    </row>
    <row r="160" spans="1:7">
      <c r="A160" s="435" t="s">
        <v>899</v>
      </c>
      <c r="B160" s="260" t="s">
        <v>905</v>
      </c>
      <c r="C160" s="445">
        <v>4050300342122</v>
      </c>
      <c r="D160" s="429"/>
      <c r="E160" s="430">
        <v>16.464358007584586</v>
      </c>
      <c r="F160" s="431">
        <f t="shared" si="2"/>
        <v>530.97554574460287</v>
      </c>
      <c r="G160" s="784" t="s">
        <v>2099</v>
      </c>
    </row>
    <row r="161" spans="1:7">
      <c r="A161" s="435" t="s">
        <v>899</v>
      </c>
      <c r="B161" s="260" t="s">
        <v>906</v>
      </c>
      <c r="C161" s="445">
        <v>4050300209104</v>
      </c>
      <c r="D161" s="429"/>
      <c r="E161" s="430">
        <v>4520.162842888546</v>
      </c>
      <c r="F161" s="431">
        <f t="shared" si="2"/>
        <v>145775.2516831556</v>
      </c>
      <c r="G161" s="784" t="s">
        <v>2099</v>
      </c>
    </row>
    <row r="162" spans="1:7">
      <c r="A162" s="435" t="s">
        <v>899</v>
      </c>
      <c r="B162" s="260" t="s">
        <v>907</v>
      </c>
      <c r="C162" s="445">
        <v>4050300206783</v>
      </c>
      <c r="D162" s="429"/>
      <c r="E162" s="430">
        <v>1952.368667252327</v>
      </c>
      <c r="F162" s="431">
        <f t="shared" si="2"/>
        <v>62963.889518887547</v>
      </c>
      <c r="G162" s="784" t="s">
        <v>2099</v>
      </c>
    </row>
    <row r="163" spans="1:7">
      <c r="A163" s="435" t="s">
        <v>899</v>
      </c>
      <c r="B163" s="260" t="s">
        <v>908</v>
      </c>
      <c r="C163" s="445">
        <v>4050300206806</v>
      </c>
      <c r="D163" s="429"/>
      <c r="E163" s="430">
        <v>2905.8189855445548</v>
      </c>
      <c r="F163" s="431">
        <f t="shared" si="2"/>
        <v>93712.662283811893</v>
      </c>
      <c r="G163" s="784" t="s">
        <v>2099</v>
      </c>
    </row>
    <row r="164" spans="1:7">
      <c r="A164" s="435" t="s">
        <v>899</v>
      </c>
      <c r="B164" s="260" t="s">
        <v>909</v>
      </c>
      <c r="C164" s="184">
        <v>4050300210353</v>
      </c>
      <c r="D164" s="429"/>
      <c r="E164" s="430">
        <v>352.98344281374716</v>
      </c>
      <c r="F164" s="431">
        <f t="shared" si="2"/>
        <v>11383.716030743346</v>
      </c>
      <c r="G164" s="784" t="s">
        <v>2099</v>
      </c>
    </row>
    <row r="165" spans="1:7">
      <c r="A165" s="435" t="s">
        <v>899</v>
      </c>
      <c r="B165" s="260" t="s">
        <v>910</v>
      </c>
      <c r="C165" s="184">
        <v>4050300212258</v>
      </c>
      <c r="D165" s="429"/>
      <c r="E165" s="430">
        <v>745.46153657168986</v>
      </c>
      <c r="F165" s="431">
        <f t="shared" si="2"/>
        <v>24041.134554436998</v>
      </c>
      <c r="G165" s="784" t="s">
        <v>2099</v>
      </c>
    </row>
    <row r="166" spans="1:7">
      <c r="A166" s="435" t="s">
        <v>899</v>
      </c>
      <c r="B166" s="260" t="s">
        <v>911</v>
      </c>
      <c r="C166" s="184">
        <v>4050300211459</v>
      </c>
      <c r="D166" s="429"/>
      <c r="E166" s="430">
        <v>283.86780366140516</v>
      </c>
      <c r="F166" s="431">
        <f t="shared" si="2"/>
        <v>9154.736668080317</v>
      </c>
      <c r="G166" s="784" t="s">
        <v>2099</v>
      </c>
    </row>
    <row r="167" spans="1:7">
      <c r="A167" s="435" t="s">
        <v>899</v>
      </c>
      <c r="B167" s="260" t="s">
        <v>912</v>
      </c>
      <c r="C167" s="184">
        <v>4050300231310</v>
      </c>
      <c r="D167" s="429"/>
      <c r="E167" s="430">
        <v>311.02037618553959</v>
      </c>
      <c r="F167" s="431">
        <f t="shared" si="2"/>
        <v>10030.407131983651</v>
      </c>
      <c r="G167" s="784" t="s">
        <v>2099</v>
      </c>
    </row>
    <row r="168" spans="1:7">
      <c r="A168" s="435" t="s">
        <v>899</v>
      </c>
      <c r="B168" s="260" t="s">
        <v>913</v>
      </c>
      <c r="C168" s="184">
        <v>4008321417800</v>
      </c>
      <c r="D168" s="429"/>
      <c r="E168" s="430">
        <v>611.42660725519818</v>
      </c>
      <c r="F168" s="431">
        <f t="shared" si="2"/>
        <v>19718.508083980141</v>
      </c>
      <c r="G168" s="784" t="s">
        <v>2099</v>
      </c>
    </row>
    <row r="169" spans="1:7">
      <c r="A169" s="435" t="s">
        <v>899</v>
      </c>
      <c r="B169" s="260" t="s">
        <v>914</v>
      </c>
      <c r="C169" s="184">
        <v>4050300212210</v>
      </c>
      <c r="D169" s="429"/>
      <c r="E169" s="430">
        <v>745.46153657168986</v>
      </c>
      <c r="F169" s="431">
        <f t="shared" si="2"/>
        <v>24041.134554436998</v>
      </c>
      <c r="G169" s="784" t="s">
        <v>2099</v>
      </c>
    </row>
    <row r="170" spans="1:7">
      <c r="A170" s="435" t="s">
        <v>899</v>
      </c>
      <c r="B170" s="260" t="s">
        <v>915</v>
      </c>
      <c r="C170" s="184">
        <v>4050300211435</v>
      </c>
      <c r="D170" s="429"/>
      <c r="E170" s="430">
        <v>935.52954424063114</v>
      </c>
      <c r="F170" s="431">
        <f t="shared" si="2"/>
        <v>30170.827801760355</v>
      </c>
      <c r="G170" s="784" t="s">
        <v>2099</v>
      </c>
    </row>
    <row r="171" spans="1:7">
      <c r="A171" s="435" t="s">
        <v>899</v>
      </c>
      <c r="B171" s="260" t="s">
        <v>916</v>
      </c>
      <c r="C171" s="184">
        <v>4050300212234</v>
      </c>
      <c r="D171" s="429"/>
      <c r="E171" s="430">
        <v>352.98344281374716</v>
      </c>
      <c r="F171" s="431">
        <f t="shared" si="2"/>
        <v>11383.716030743346</v>
      </c>
      <c r="G171" s="784" t="s">
        <v>2099</v>
      </c>
    </row>
    <row r="172" spans="1:7">
      <c r="A172" s="435" t="s">
        <v>917</v>
      </c>
      <c r="B172" s="260" t="s">
        <v>918</v>
      </c>
      <c r="C172" s="445">
        <v>4008321190994</v>
      </c>
      <c r="D172" s="429"/>
      <c r="E172" s="430">
        <v>10712.46695459747</v>
      </c>
      <c r="F172" s="431">
        <f t="shared" si="2"/>
        <v>345477.05928576842</v>
      </c>
      <c r="G172" s="784" t="s">
        <v>2099</v>
      </c>
    </row>
    <row r="173" spans="1:7">
      <c r="A173" s="435" t="s">
        <v>917</v>
      </c>
      <c r="B173" s="260" t="s">
        <v>919</v>
      </c>
      <c r="C173" s="445">
        <v>4008321191014</v>
      </c>
      <c r="D173" s="429"/>
      <c r="E173" s="430">
        <v>10712.46695459747</v>
      </c>
      <c r="F173" s="431">
        <f t="shared" si="2"/>
        <v>345477.05928576842</v>
      </c>
      <c r="G173" s="784" t="s">
        <v>2099</v>
      </c>
    </row>
    <row r="174" spans="1:7">
      <c r="A174" s="435" t="s">
        <v>917</v>
      </c>
      <c r="B174" s="260" t="s">
        <v>920</v>
      </c>
      <c r="C174" s="445">
        <v>4008321211255</v>
      </c>
      <c r="D174" s="429"/>
      <c r="E174" s="430">
        <v>12580.920493190053</v>
      </c>
      <c r="F174" s="431">
        <f t="shared" si="2"/>
        <v>405734.68590537918</v>
      </c>
      <c r="G174" s="784" t="s">
        <v>2099</v>
      </c>
    </row>
    <row r="175" spans="1:7">
      <c r="A175" s="435" t="s">
        <v>917</v>
      </c>
      <c r="B175" s="260" t="s">
        <v>921</v>
      </c>
      <c r="C175" s="445">
        <v>4008321191038</v>
      </c>
      <c r="D175" s="429"/>
      <c r="E175" s="430">
        <v>11086.157662315984</v>
      </c>
      <c r="F175" s="431">
        <f t="shared" si="2"/>
        <v>357528.58460969047</v>
      </c>
      <c r="G175" s="784" t="s">
        <v>2099</v>
      </c>
    </row>
    <row r="176" spans="1:7">
      <c r="A176" s="435" t="s">
        <v>917</v>
      </c>
      <c r="B176" s="260" t="s">
        <v>922</v>
      </c>
      <c r="C176" s="445">
        <v>4008321191052</v>
      </c>
      <c r="D176" s="429"/>
      <c r="E176" s="430">
        <v>11086.157662315984</v>
      </c>
      <c r="F176" s="431">
        <f t="shared" si="2"/>
        <v>357528.58460969047</v>
      </c>
      <c r="G176" s="784" t="s">
        <v>2099</v>
      </c>
    </row>
    <row r="177" spans="1:7">
      <c r="A177" s="435" t="s">
        <v>917</v>
      </c>
      <c r="B177" s="260" t="s">
        <v>923</v>
      </c>
      <c r="C177" s="445">
        <v>4008321243713</v>
      </c>
      <c r="D177" s="429"/>
      <c r="E177" s="430">
        <v>12954.611200908568</v>
      </c>
      <c r="F177" s="431">
        <f t="shared" si="2"/>
        <v>417786.21122930135</v>
      </c>
      <c r="G177" s="784" t="s">
        <v>2099</v>
      </c>
    </row>
    <row r="178" spans="1:7">
      <c r="A178" s="435" t="s">
        <v>917</v>
      </c>
      <c r="B178" s="260" t="s">
        <v>924</v>
      </c>
      <c r="C178" s="445">
        <v>4008321939289</v>
      </c>
      <c r="D178" s="429"/>
      <c r="E178" s="430">
        <v>12580.920493190053</v>
      </c>
      <c r="F178" s="431">
        <f t="shared" si="2"/>
        <v>405734.68590537918</v>
      </c>
      <c r="G178" s="784" t="s">
        <v>2099</v>
      </c>
    </row>
    <row r="179" spans="1:7">
      <c r="A179" s="435" t="s">
        <v>917</v>
      </c>
      <c r="B179" s="260" t="s">
        <v>925</v>
      </c>
      <c r="C179" s="445">
        <v>4008321939296</v>
      </c>
      <c r="D179" s="429"/>
      <c r="E179" s="430">
        <v>16193.264001135713</v>
      </c>
      <c r="F179" s="431">
        <f t="shared" si="2"/>
        <v>522232.76403662673</v>
      </c>
      <c r="G179" s="784" t="s">
        <v>2099</v>
      </c>
    </row>
    <row r="180" spans="1:7">
      <c r="A180" s="435" t="s">
        <v>917</v>
      </c>
      <c r="B180" s="260" t="s">
        <v>926</v>
      </c>
      <c r="C180" s="445">
        <v>4008321939302</v>
      </c>
      <c r="D180" s="429"/>
      <c r="E180" s="430">
        <v>19681.043939841864</v>
      </c>
      <c r="F180" s="431">
        <f t="shared" si="2"/>
        <v>634713.66705990012</v>
      </c>
      <c r="G180" s="784" t="s">
        <v>2099</v>
      </c>
    </row>
    <row r="181" spans="1:7">
      <c r="A181" s="435" t="s">
        <v>917</v>
      </c>
      <c r="B181" s="260" t="s">
        <v>927</v>
      </c>
      <c r="C181" s="445">
        <v>4008321216328</v>
      </c>
      <c r="D181" s="429"/>
      <c r="E181" s="430">
        <v>17688.026832009778</v>
      </c>
      <c r="F181" s="431">
        <f t="shared" si="2"/>
        <v>570438.86533231533</v>
      </c>
      <c r="G181" s="784" t="s">
        <v>2099</v>
      </c>
    </row>
    <row r="182" spans="1:7">
      <c r="A182" s="435" t="s">
        <v>917</v>
      </c>
      <c r="B182" s="260" t="s">
        <v>928</v>
      </c>
      <c r="C182" s="445">
        <v>4008321158253</v>
      </c>
      <c r="D182" s="429"/>
      <c r="E182" s="430">
        <v>74738.141543703285</v>
      </c>
      <c r="F182" s="431">
        <f t="shared" si="2"/>
        <v>2410305.0647844309</v>
      </c>
      <c r="G182" s="784" t="s">
        <v>2099</v>
      </c>
    </row>
    <row r="183" spans="1:7">
      <c r="A183" s="435" t="s">
        <v>917</v>
      </c>
      <c r="B183" s="260" t="s">
        <v>929</v>
      </c>
      <c r="C183" s="445">
        <v>4050300939469</v>
      </c>
      <c r="D183" s="429"/>
      <c r="E183" s="430">
        <v>2366.7078155506038</v>
      </c>
      <c r="F183" s="431">
        <f t="shared" si="2"/>
        <v>76326.327051506974</v>
      </c>
      <c r="G183" s="784" t="s">
        <v>2099</v>
      </c>
    </row>
    <row r="184" spans="1:7">
      <c r="A184" s="435" t="s">
        <v>917</v>
      </c>
      <c r="B184" s="260" t="s">
        <v>1465</v>
      </c>
      <c r="C184" s="445">
        <v>4008321939357</v>
      </c>
      <c r="D184" s="429"/>
      <c r="E184" s="430">
        <v>7917.0113337244884</v>
      </c>
      <c r="F184" s="431">
        <f t="shared" si="2"/>
        <v>255323.61551261475</v>
      </c>
      <c r="G184" s="784" t="s">
        <v>2099</v>
      </c>
    </row>
    <row r="185" spans="1:7">
      <c r="A185" s="435" t="s">
        <v>917</v>
      </c>
      <c r="B185" s="260" t="s">
        <v>930</v>
      </c>
      <c r="C185" s="445">
        <v>4008321244772</v>
      </c>
      <c r="D185" s="429"/>
      <c r="E185" s="430">
        <v>10961.594093076479</v>
      </c>
      <c r="F185" s="431">
        <f t="shared" si="2"/>
        <v>353511.40950171644</v>
      </c>
      <c r="G185" s="784" t="s">
        <v>2099</v>
      </c>
    </row>
    <row r="186" spans="1:7">
      <c r="A186" s="435" t="s">
        <v>917</v>
      </c>
      <c r="B186" s="260" t="s">
        <v>931</v>
      </c>
      <c r="C186" s="445">
        <v>4008321244789</v>
      </c>
      <c r="D186" s="429"/>
      <c r="E186" s="430">
        <v>7485.2420047592732</v>
      </c>
      <c r="F186" s="431">
        <f t="shared" si="2"/>
        <v>241399.05465348656</v>
      </c>
      <c r="G186" s="784" t="s">
        <v>2099</v>
      </c>
    </row>
    <row r="187" spans="1:7">
      <c r="A187" s="435" t="s">
        <v>917</v>
      </c>
      <c r="B187" s="260" t="s">
        <v>932</v>
      </c>
      <c r="C187" s="445">
        <v>4008321244796</v>
      </c>
      <c r="D187" s="429"/>
      <c r="E187" s="430">
        <v>7828.0775164276365</v>
      </c>
      <c r="F187" s="431">
        <f t="shared" si="2"/>
        <v>252455.49990479127</v>
      </c>
      <c r="G187" s="784" t="s">
        <v>2099</v>
      </c>
    </row>
    <row r="188" spans="1:7">
      <c r="A188" s="435" t="s">
        <v>933</v>
      </c>
      <c r="B188" s="260" t="s">
        <v>934</v>
      </c>
      <c r="C188" s="445">
        <v>4050300506531</v>
      </c>
      <c r="D188" s="429"/>
      <c r="E188" s="430">
        <v>25.895508981350403</v>
      </c>
      <c r="F188" s="431">
        <f t="shared" si="2"/>
        <v>835.13016464855048</v>
      </c>
      <c r="G188" s="784" t="s">
        <v>2099</v>
      </c>
    </row>
    <row r="189" spans="1:7">
      <c r="A189" s="533" t="s">
        <v>933</v>
      </c>
      <c r="B189" s="441" t="s">
        <v>935</v>
      </c>
      <c r="C189" s="445">
        <v>4008321203472</v>
      </c>
      <c r="D189" s="429"/>
      <c r="E189" s="430">
        <v>15.336568340018179</v>
      </c>
      <c r="F189" s="431">
        <f t="shared" si="2"/>
        <v>494.60432896558626</v>
      </c>
      <c r="G189" s="784" t="s">
        <v>2099</v>
      </c>
    </row>
    <row r="190" spans="1:7">
      <c r="A190" s="533" t="s">
        <v>933</v>
      </c>
      <c r="B190" s="441" t="s">
        <v>936</v>
      </c>
      <c r="C190" s="445">
        <v>4008321204219</v>
      </c>
      <c r="D190" s="429"/>
      <c r="E190" s="430">
        <v>15.336568340018179</v>
      </c>
      <c r="F190" s="431">
        <f t="shared" si="2"/>
        <v>494.60432896558626</v>
      </c>
      <c r="G190" s="784" t="s">
        <v>2099</v>
      </c>
    </row>
    <row r="191" spans="1:7">
      <c r="A191" s="533" t="s">
        <v>933</v>
      </c>
      <c r="B191" s="441" t="s">
        <v>937</v>
      </c>
      <c r="C191" s="445">
        <v>4008321206701</v>
      </c>
      <c r="D191" s="429"/>
      <c r="E191" s="430">
        <v>28.422206702346244</v>
      </c>
      <c r="F191" s="431">
        <f t="shared" si="2"/>
        <v>916.61616615066634</v>
      </c>
      <c r="G191" s="784" t="s">
        <v>2099</v>
      </c>
    </row>
    <row r="192" spans="1:7">
      <c r="A192" s="533" t="s">
        <v>933</v>
      </c>
      <c r="B192" s="441" t="s">
        <v>938</v>
      </c>
      <c r="C192" s="445">
        <v>4008321203519</v>
      </c>
      <c r="D192" s="429"/>
      <c r="E192" s="430">
        <v>19.17958986477494</v>
      </c>
      <c r="F192" s="431">
        <f t="shared" si="2"/>
        <v>618.54177313899186</v>
      </c>
      <c r="G192" s="784" t="s">
        <v>2099</v>
      </c>
    </row>
    <row r="193" spans="1:7">
      <c r="A193" s="533" t="s">
        <v>933</v>
      </c>
      <c r="B193" s="436" t="s">
        <v>939</v>
      </c>
      <c r="C193" s="445">
        <v>4008321206299</v>
      </c>
      <c r="D193" s="429"/>
      <c r="E193" s="430">
        <v>28.617324391405798</v>
      </c>
      <c r="F193" s="431">
        <f t="shared" si="2"/>
        <v>922.90871162283702</v>
      </c>
      <c r="G193" s="784" t="s">
        <v>2099</v>
      </c>
    </row>
    <row r="194" spans="1:7">
      <c r="A194" s="533" t="s">
        <v>933</v>
      </c>
      <c r="B194" s="260" t="s">
        <v>940</v>
      </c>
      <c r="C194" s="446">
        <v>4008321555090</v>
      </c>
      <c r="D194" s="429"/>
      <c r="E194" s="430">
        <v>40.410148736465459</v>
      </c>
      <c r="F194" s="431">
        <f t="shared" si="2"/>
        <v>1303.227296751011</v>
      </c>
      <c r="G194" s="784" t="s">
        <v>2099</v>
      </c>
    </row>
    <row r="195" spans="1:7">
      <c r="A195" s="533" t="s">
        <v>933</v>
      </c>
      <c r="B195" s="441" t="s">
        <v>941</v>
      </c>
      <c r="C195" s="445">
        <v>4008321203533</v>
      </c>
      <c r="D195" s="429"/>
      <c r="E195" s="430">
        <v>21.481140648547939</v>
      </c>
      <c r="F195" s="431">
        <f t="shared" si="2"/>
        <v>692.76678591567099</v>
      </c>
      <c r="G195" s="784" t="s">
        <v>2099</v>
      </c>
    </row>
    <row r="196" spans="1:7">
      <c r="A196" s="533" t="s">
        <v>933</v>
      </c>
      <c r="B196" s="436" t="s">
        <v>942</v>
      </c>
      <c r="C196" s="445">
        <v>4008321203557</v>
      </c>
      <c r="D196" s="429"/>
      <c r="E196" s="430">
        <v>31.841115986442759</v>
      </c>
      <c r="F196" s="431">
        <f t="shared" si="2"/>
        <v>1026.875990562779</v>
      </c>
      <c r="G196" s="784" t="s">
        <v>2099</v>
      </c>
    </row>
    <row r="197" spans="1:7">
      <c r="A197" s="533" t="s">
        <v>933</v>
      </c>
      <c r="B197" s="260" t="s">
        <v>943</v>
      </c>
      <c r="C197" s="446">
        <v>4008321555076</v>
      </c>
      <c r="D197" s="429"/>
      <c r="E197" s="430">
        <v>21.417696270615277</v>
      </c>
      <c r="F197" s="431">
        <f t="shared" si="2"/>
        <v>690.72070472734265</v>
      </c>
      <c r="G197" s="784" t="s">
        <v>2099</v>
      </c>
    </row>
    <row r="198" spans="1:7">
      <c r="A198" s="533" t="s">
        <v>933</v>
      </c>
      <c r="B198" s="260" t="s">
        <v>944</v>
      </c>
      <c r="C198" s="446">
        <v>4008321555113</v>
      </c>
      <c r="D198" s="429"/>
      <c r="E198" s="430">
        <v>46.425642205090924</v>
      </c>
      <c r="F198" s="431">
        <f t="shared" si="2"/>
        <v>1497.2269611141824</v>
      </c>
      <c r="G198" s="784" t="s">
        <v>2099</v>
      </c>
    </row>
    <row r="199" spans="1:7">
      <c r="A199" s="533" t="s">
        <v>933</v>
      </c>
      <c r="B199" s="436" t="s">
        <v>945</v>
      </c>
      <c r="C199" s="445">
        <v>4008321206275</v>
      </c>
      <c r="D199" s="429"/>
      <c r="E199" s="430">
        <v>41.916783834132474</v>
      </c>
      <c r="F199" s="431">
        <f t="shared" si="2"/>
        <v>1351.8162786507723</v>
      </c>
      <c r="G199" s="784" t="s">
        <v>2099</v>
      </c>
    </row>
    <row r="200" spans="1:7">
      <c r="A200" s="435" t="s">
        <v>933</v>
      </c>
      <c r="B200" s="436" t="s">
        <v>946</v>
      </c>
      <c r="C200" s="445">
        <v>4008321206374</v>
      </c>
      <c r="D200" s="429"/>
      <c r="E200" s="430">
        <v>48.58191072686926</v>
      </c>
      <c r="F200" s="431">
        <f t="shared" si="2"/>
        <v>1566.7666209415336</v>
      </c>
      <c r="G200" s="784" t="s">
        <v>2099</v>
      </c>
    </row>
    <row r="201" spans="1:7">
      <c r="A201" s="435" t="s">
        <v>933</v>
      </c>
      <c r="B201" s="436" t="s">
        <v>947</v>
      </c>
      <c r="C201" s="445">
        <v>4008321206398</v>
      </c>
      <c r="D201" s="429"/>
      <c r="E201" s="430">
        <v>56.958102231501876</v>
      </c>
      <c r="F201" s="431">
        <f t="shared" si="2"/>
        <v>1836.8987969659354</v>
      </c>
      <c r="G201" s="784" t="s">
        <v>2099</v>
      </c>
    </row>
    <row r="202" spans="1:7">
      <c r="A202" s="435" t="s">
        <v>933</v>
      </c>
      <c r="B202" s="260" t="s">
        <v>948</v>
      </c>
      <c r="C202" s="446">
        <v>4008321555137</v>
      </c>
      <c r="D202" s="429"/>
      <c r="E202" s="430">
        <v>64.99589908712727</v>
      </c>
      <c r="F202" s="431">
        <f t="shared" si="2"/>
        <v>2096.1177455598545</v>
      </c>
      <c r="G202" s="784" t="s">
        <v>2099</v>
      </c>
    </row>
    <row r="203" spans="1:7">
      <c r="A203" s="533" t="s">
        <v>933</v>
      </c>
      <c r="B203" s="436" t="s">
        <v>949</v>
      </c>
      <c r="C203" s="445">
        <v>4008321206350</v>
      </c>
      <c r="D203" s="429"/>
      <c r="E203" s="430">
        <v>52.839770077454936</v>
      </c>
      <c r="F203" s="431">
        <f t="shared" ref="F203:F266" si="3">E203*$F$8</f>
        <v>1704.0825849979217</v>
      </c>
      <c r="G203" s="784" t="s">
        <v>2099</v>
      </c>
    </row>
    <row r="204" spans="1:7">
      <c r="A204" s="435" t="s">
        <v>933</v>
      </c>
      <c r="B204" s="436" t="s">
        <v>950</v>
      </c>
      <c r="C204" s="445">
        <v>4008321259790</v>
      </c>
      <c r="D204" s="429"/>
      <c r="E204" s="430">
        <v>54.566932102256793</v>
      </c>
      <c r="F204" s="431">
        <f t="shared" si="3"/>
        <v>1759.7835602977816</v>
      </c>
      <c r="G204" s="784" t="s">
        <v>2099</v>
      </c>
    </row>
    <row r="205" spans="1:7">
      <c r="A205" s="533" t="s">
        <v>933</v>
      </c>
      <c r="B205" s="260" t="s">
        <v>951</v>
      </c>
      <c r="C205" s="446">
        <v>4008321555175</v>
      </c>
      <c r="D205" s="429"/>
      <c r="E205" s="430">
        <v>52.442405434870693</v>
      </c>
      <c r="F205" s="431">
        <f t="shared" si="3"/>
        <v>1691.2675752745799</v>
      </c>
      <c r="G205" s="784" t="s">
        <v>2099</v>
      </c>
    </row>
    <row r="206" spans="1:7">
      <c r="A206" s="533" t="s">
        <v>933</v>
      </c>
      <c r="B206" s="260" t="s">
        <v>952</v>
      </c>
      <c r="C206" s="446">
        <v>4008321645890</v>
      </c>
      <c r="D206" s="429"/>
      <c r="E206" s="430">
        <v>52.650346600547948</v>
      </c>
      <c r="F206" s="431">
        <f t="shared" si="3"/>
        <v>1697.9736778676713</v>
      </c>
      <c r="G206" s="784" t="s">
        <v>2099</v>
      </c>
    </row>
    <row r="207" spans="1:7">
      <c r="A207" s="533" t="s">
        <v>933</v>
      </c>
      <c r="B207" s="260" t="s">
        <v>953</v>
      </c>
      <c r="C207" s="446">
        <v>4008321206336</v>
      </c>
      <c r="D207" s="429"/>
      <c r="E207" s="430">
        <v>42.479256916351183</v>
      </c>
      <c r="F207" s="431">
        <f t="shared" si="3"/>
        <v>1369.9560355523256</v>
      </c>
      <c r="G207" s="784" t="s">
        <v>2099</v>
      </c>
    </row>
    <row r="208" spans="1:7">
      <c r="A208" s="533" t="s">
        <v>933</v>
      </c>
      <c r="B208" s="260" t="s">
        <v>954</v>
      </c>
      <c r="C208" s="446">
        <v>4008321676610</v>
      </c>
      <c r="D208" s="429"/>
      <c r="E208" s="430">
        <v>42.479256916351183</v>
      </c>
      <c r="F208" s="431">
        <f t="shared" si="3"/>
        <v>1369.9560355523256</v>
      </c>
      <c r="G208" s="784" t="s">
        <v>2099</v>
      </c>
    </row>
    <row r="209" spans="1:7">
      <c r="A209" s="435" t="s">
        <v>933</v>
      </c>
      <c r="B209" s="260" t="s">
        <v>955</v>
      </c>
      <c r="C209" s="446">
        <v>4008321756985</v>
      </c>
      <c r="D209" s="429"/>
      <c r="E209" s="430">
        <v>44.444814804340361</v>
      </c>
      <c r="F209" s="431">
        <f t="shared" si="3"/>
        <v>1433.3452774399766</v>
      </c>
      <c r="G209" s="784" t="s">
        <v>2099</v>
      </c>
    </row>
    <row r="210" spans="1:7">
      <c r="A210" s="435" t="s">
        <v>933</v>
      </c>
      <c r="B210" s="260" t="s">
        <v>956</v>
      </c>
      <c r="C210" s="446">
        <v>4008321555199</v>
      </c>
      <c r="D210" s="429"/>
      <c r="E210" s="430">
        <v>66.852924775330905</v>
      </c>
      <c r="F210" s="431">
        <f t="shared" si="3"/>
        <v>2156.0068240044216</v>
      </c>
      <c r="G210" s="784" t="s">
        <v>2099</v>
      </c>
    </row>
    <row r="211" spans="1:7">
      <c r="A211" s="435" t="s">
        <v>933</v>
      </c>
      <c r="B211" s="260" t="s">
        <v>957</v>
      </c>
      <c r="C211" s="446">
        <v>4008321387127</v>
      </c>
      <c r="D211" s="429"/>
      <c r="E211" s="430">
        <v>63.539395556570362</v>
      </c>
      <c r="F211" s="431">
        <f t="shared" si="3"/>
        <v>2049.145506699394</v>
      </c>
      <c r="G211" s="784" t="s">
        <v>2099</v>
      </c>
    </row>
    <row r="212" spans="1:7">
      <c r="A212" s="435" t="s">
        <v>933</v>
      </c>
      <c r="B212" s="260" t="s">
        <v>958</v>
      </c>
      <c r="C212" s="446">
        <v>4008321507174</v>
      </c>
      <c r="D212" s="429"/>
      <c r="E212" s="430">
        <v>63.539395556570362</v>
      </c>
      <c r="F212" s="431">
        <f t="shared" si="3"/>
        <v>2049.145506699394</v>
      </c>
      <c r="G212" s="784" t="s">
        <v>2099</v>
      </c>
    </row>
    <row r="213" spans="1:7">
      <c r="A213" s="533" t="s">
        <v>933</v>
      </c>
      <c r="B213" s="260" t="s">
        <v>959</v>
      </c>
      <c r="C213" s="446">
        <v>4008321645876</v>
      </c>
      <c r="D213" s="429"/>
      <c r="E213" s="430">
        <v>67.248851794336247</v>
      </c>
      <c r="F213" s="431">
        <f t="shared" si="3"/>
        <v>2168.775470367344</v>
      </c>
      <c r="G213" s="784" t="s">
        <v>2099</v>
      </c>
    </row>
    <row r="214" spans="1:7">
      <c r="A214" s="435" t="s">
        <v>933</v>
      </c>
      <c r="B214" s="436" t="s">
        <v>960</v>
      </c>
      <c r="C214" s="445">
        <v>4008321206725</v>
      </c>
      <c r="D214" s="429"/>
      <c r="E214" s="430">
        <v>65.480318522708174</v>
      </c>
      <c r="F214" s="431">
        <f t="shared" si="3"/>
        <v>2111.7402723573387</v>
      </c>
      <c r="G214" s="784" t="s">
        <v>2099</v>
      </c>
    </row>
    <row r="215" spans="1:7">
      <c r="A215" s="533" t="s">
        <v>933</v>
      </c>
      <c r="B215" s="436" t="s">
        <v>961</v>
      </c>
      <c r="C215" s="445">
        <v>4008321206312</v>
      </c>
      <c r="D215" s="429"/>
      <c r="E215" s="430">
        <v>42.479256916351183</v>
      </c>
      <c r="F215" s="431">
        <f t="shared" si="3"/>
        <v>1369.9560355523256</v>
      </c>
      <c r="G215" s="784" t="s">
        <v>2099</v>
      </c>
    </row>
    <row r="216" spans="1:7">
      <c r="A216" s="533" t="s">
        <v>933</v>
      </c>
      <c r="B216" s="436" t="s">
        <v>962</v>
      </c>
      <c r="C216" s="445">
        <v>4008321676634</v>
      </c>
      <c r="D216" s="429"/>
      <c r="E216" s="430">
        <v>42.575758764080057</v>
      </c>
      <c r="F216" s="431">
        <f t="shared" si="3"/>
        <v>1373.0682201415818</v>
      </c>
      <c r="G216" s="784" t="s">
        <v>2099</v>
      </c>
    </row>
    <row r="217" spans="1:7">
      <c r="A217" s="435" t="s">
        <v>933</v>
      </c>
      <c r="B217" s="436" t="s">
        <v>963</v>
      </c>
      <c r="C217" s="445">
        <v>4008321757005</v>
      </c>
      <c r="D217" s="429"/>
      <c r="E217" s="430">
        <v>45.68283192980946</v>
      </c>
      <c r="F217" s="431">
        <f t="shared" si="3"/>
        <v>1473.271329736355</v>
      </c>
      <c r="G217" s="784" t="s">
        <v>2099</v>
      </c>
    </row>
    <row r="218" spans="1:7">
      <c r="A218" s="435" t="s">
        <v>933</v>
      </c>
      <c r="B218" s="436" t="s">
        <v>964</v>
      </c>
      <c r="C218" s="445">
        <v>4008321819123</v>
      </c>
      <c r="D218" s="429"/>
      <c r="E218" s="430">
        <v>73.043010402676373</v>
      </c>
      <c r="F218" s="431">
        <f t="shared" si="3"/>
        <v>2355.637085486313</v>
      </c>
      <c r="G218" s="784" t="s">
        <v>2099</v>
      </c>
    </row>
    <row r="219" spans="1:7">
      <c r="A219" s="435" t="s">
        <v>933</v>
      </c>
      <c r="B219" s="436" t="s">
        <v>965</v>
      </c>
      <c r="C219" s="445">
        <v>4008321739964</v>
      </c>
      <c r="D219" s="429"/>
      <c r="E219" s="430">
        <v>43.33059939141819</v>
      </c>
      <c r="F219" s="431">
        <f t="shared" si="3"/>
        <v>1397.4118303732366</v>
      </c>
      <c r="G219" s="784" t="s">
        <v>2099</v>
      </c>
    </row>
    <row r="220" spans="1:7">
      <c r="A220" s="435" t="s">
        <v>933</v>
      </c>
      <c r="B220" s="436" t="s">
        <v>966</v>
      </c>
      <c r="C220" s="445">
        <v>4008321817747</v>
      </c>
      <c r="D220" s="429"/>
      <c r="E220" s="430">
        <v>52.368124407342542</v>
      </c>
      <c r="F220" s="431">
        <f t="shared" si="3"/>
        <v>1688.8720121367969</v>
      </c>
      <c r="G220" s="784" t="s">
        <v>2099</v>
      </c>
    </row>
    <row r="221" spans="1:7">
      <c r="A221" s="435" t="s">
        <v>933</v>
      </c>
      <c r="B221" s="260" t="s">
        <v>967</v>
      </c>
      <c r="C221" s="445">
        <v>4008321204233</v>
      </c>
      <c r="D221" s="429"/>
      <c r="E221" s="430">
        <v>50.282491428818297</v>
      </c>
      <c r="F221" s="431">
        <f t="shared" si="3"/>
        <v>1621.6103485793901</v>
      </c>
      <c r="G221" s="784" t="s">
        <v>2099</v>
      </c>
    </row>
    <row r="222" spans="1:7">
      <c r="A222" s="435" t="s">
        <v>933</v>
      </c>
      <c r="B222" s="260" t="s">
        <v>968</v>
      </c>
      <c r="C222" s="445">
        <v>4008321203618</v>
      </c>
      <c r="D222" s="429"/>
      <c r="E222" s="430">
        <v>47.813563205716136</v>
      </c>
      <c r="F222" s="431">
        <f t="shared" si="3"/>
        <v>1541.9874133843455</v>
      </c>
      <c r="G222" s="784" t="s">
        <v>2099</v>
      </c>
    </row>
    <row r="223" spans="1:7">
      <c r="A223" s="435" t="s">
        <v>933</v>
      </c>
      <c r="B223" s="260" t="s">
        <v>969</v>
      </c>
      <c r="C223" s="446">
        <v>4008321196675</v>
      </c>
      <c r="D223" s="429"/>
      <c r="E223" s="430">
        <v>53.639115071395558</v>
      </c>
      <c r="F223" s="431">
        <f t="shared" si="3"/>
        <v>1729.8614610525067</v>
      </c>
      <c r="G223" s="784" t="s">
        <v>2099</v>
      </c>
    </row>
    <row r="224" spans="1:7">
      <c r="A224" s="435" t="s">
        <v>933</v>
      </c>
      <c r="B224" s="436" t="s">
        <v>970</v>
      </c>
      <c r="C224" s="446">
        <v>4008321216304</v>
      </c>
      <c r="D224" s="429"/>
      <c r="E224" s="430">
        <v>27.236376760320013</v>
      </c>
      <c r="F224" s="431">
        <f t="shared" si="3"/>
        <v>878.37315052032045</v>
      </c>
      <c r="G224" s="784" t="s">
        <v>2099</v>
      </c>
    </row>
    <row r="225" spans="1:7">
      <c r="A225" s="435" t="s">
        <v>971</v>
      </c>
      <c r="B225" s="260" t="s">
        <v>972</v>
      </c>
      <c r="C225" s="184">
        <v>4008321229946</v>
      </c>
      <c r="D225" s="429"/>
      <c r="E225" s="430">
        <v>5.0197781573582194</v>
      </c>
      <c r="F225" s="431">
        <f t="shared" si="3"/>
        <v>161.88784557480258</v>
      </c>
      <c r="G225" s="784" t="s">
        <v>2099</v>
      </c>
    </row>
    <row r="226" spans="1:7">
      <c r="A226" s="435" t="s">
        <v>971</v>
      </c>
      <c r="B226" s="260" t="s">
        <v>973</v>
      </c>
      <c r="C226" s="184">
        <v>4050300941202</v>
      </c>
      <c r="D226" s="429"/>
      <c r="E226" s="430">
        <v>5.344332779601209</v>
      </c>
      <c r="F226" s="431">
        <f t="shared" si="3"/>
        <v>172.354732142139</v>
      </c>
      <c r="G226" s="784" t="s">
        <v>2099</v>
      </c>
    </row>
    <row r="227" spans="1:7">
      <c r="A227" s="435" t="s">
        <v>971</v>
      </c>
      <c r="B227" s="260" t="s">
        <v>974</v>
      </c>
      <c r="C227" s="184">
        <v>4050300941226</v>
      </c>
      <c r="D227" s="429"/>
      <c r="E227" s="430">
        <v>5.7121613514765937</v>
      </c>
      <c r="F227" s="431">
        <f t="shared" si="3"/>
        <v>184.21720358512013</v>
      </c>
      <c r="G227" s="784" t="s">
        <v>2099</v>
      </c>
    </row>
    <row r="228" spans="1:7">
      <c r="A228" s="435" t="s">
        <v>971</v>
      </c>
      <c r="B228" s="260" t="s">
        <v>975</v>
      </c>
      <c r="C228" s="184">
        <v>4050300941240</v>
      </c>
      <c r="D228" s="429"/>
      <c r="E228" s="430">
        <v>6.9693834671125927</v>
      </c>
      <c r="F228" s="431">
        <f t="shared" si="3"/>
        <v>224.76261681438112</v>
      </c>
      <c r="G228" s="784" t="s">
        <v>2099</v>
      </c>
    </row>
    <row r="229" spans="1:7">
      <c r="A229" s="435" t="s">
        <v>971</v>
      </c>
      <c r="B229" s="260" t="s">
        <v>976</v>
      </c>
      <c r="C229" s="184">
        <v>4008321383891</v>
      </c>
      <c r="D229" s="429"/>
      <c r="E229" s="430">
        <v>5.517292098382196</v>
      </c>
      <c r="F229" s="431">
        <f t="shared" si="3"/>
        <v>177.93267017282582</v>
      </c>
      <c r="G229" s="784" t="s">
        <v>2099</v>
      </c>
    </row>
    <row r="230" spans="1:7">
      <c r="A230" s="435" t="s">
        <v>971</v>
      </c>
      <c r="B230" s="260" t="s">
        <v>977</v>
      </c>
      <c r="C230" s="184">
        <v>4008321384911</v>
      </c>
      <c r="D230" s="429"/>
      <c r="E230" s="430">
        <v>5.8819886645908959</v>
      </c>
      <c r="F230" s="431">
        <f t="shared" si="3"/>
        <v>189.6941344330564</v>
      </c>
      <c r="G230" s="784" t="s">
        <v>2099</v>
      </c>
    </row>
    <row r="231" spans="1:7">
      <c r="A231" s="435" t="s">
        <v>971</v>
      </c>
      <c r="B231" s="260" t="s">
        <v>978</v>
      </c>
      <c r="C231" s="184">
        <v>4008321384935</v>
      </c>
      <c r="D231" s="429"/>
      <c r="E231" s="430">
        <v>6.7939311256287427</v>
      </c>
      <c r="F231" s="431">
        <f t="shared" si="3"/>
        <v>219.10427880152696</v>
      </c>
      <c r="G231" s="784" t="s">
        <v>2099</v>
      </c>
    </row>
    <row r="232" spans="1:7">
      <c r="A232" s="184" t="s">
        <v>971</v>
      </c>
      <c r="B232" s="436" t="s">
        <v>979</v>
      </c>
      <c r="C232" s="445">
        <v>4008321220431</v>
      </c>
      <c r="D232" s="429"/>
      <c r="E232" s="430">
        <v>10.290749562834373</v>
      </c>
      <c r="F232" s="431">
        <f t="shared" si="3"/>
        <v>331.87667340140854</v>
      </c>
      <c r="G232" s="784" t="s">
        <v>2099</v>
      </c>
    </row>
    <row r="233" spans="1:7">
      <c r="A233" s="184" t="s">
        <v>971</v>
      </c>
      <c r="B233" s="436" t="s">
        <v>980</v>
      </c>
      <c r="C233" s="445">
        <v>4008321220561</v>
      </c>
      <c r="D233" s="429"/>
      <c r="E233" s="430">
        <v>12.196421067447035</v>
      </c>
      <c r="F233" s="431">
        <f t="shared" si="3"/>
        <v>393.33457942516691</v>
      </c>
      <c r="G233" s="784" t="s">
        <v>2099</v>
      </c>
    </row>
    <row r="234" spans="1:7">
      <c r="A234" s="184" t="s">
        <v>971</v>
      </c>
      <c r="B234" s="436" t="s">
        <v>981</v>
      </c>
      <c r="C234" s="445">
        <v>4008321220684</v>
      </c>
      <c r="D234" s="429"/>
      <c r="E234" s="430">
        <v>14.348730667584746</v>
      </c>
      <c r="F234" s="431">
        <f t="shared" si="3"/>
        <v>462.74656402960807</v>
      </c>
      <c r="G234" s="784" t="s">
        <v>2099</v>
      </c>
    </row>
    <row r="235" spans="1:7">
      <c r="A235" s="184" t="s">
        <v>971</v>
      </c>
      <c r="B235" s="436" t="s">
        <v>982</v>
      </c>
      <c r="C235" s="445">
        <v>4008321378316</v>
      </c>
      <c r="D235" s="429"/>
      <c r="E235" s="430">
        <v>3.055748197726381</v>
      </c>
      <c r="F235" s="431">
        <f t="shared" si="3"/>
        <v>98.54787937667578</v>
      </c>
      <c r="G235" s="784" t="s">
        <v>2099</v>
      </c>
    </row>
    <row r="236" spans="1:7">
      <c r="A236" s="184" t="s">
        <v>971</v>
      </c>
      <c r="B236" s="436" t="s">
        <v>983</v>
      </c>
      <c r="C236" s="445">
        <v>4008321378330</v>
      </c>
      <c r="D236" s="429"/>
      <c r="E236" s="430">
        <v>3.5141104273853392</v>
      </c>
      <c r="F236" s="431">
        <f t="shared" si="3"/>
        <v>113.33006128317719</v>
      </c>
      <c r="G236" s="784" t="s">
        <v>2099</v>
      </c>
    </row>
    <row r="237" spans="1:7">
      <c r="A237" s="184" t="s">
        <v>971</v>
      </c>
      <c r="B237" s="436" t="s">
        <v>984</v>
      </c>
      <c r="C237" s="445">
        <v>4008321378385</v>
      </c>
      <c r="D237" s="429"/>
      <c r="E237" s="430">
        <v>4.147086839771517</v>
      </c>
      <c r="F237" s="431">
        <f t="shared" si="3"/>
        <v>133.74355058263143</v>
      </c>
      <c r="G237" s="781"/>
    </row>
    <row r="238" spans="1:7">
      <c r="A238" s="184" t="s">
        <v>971</v>
      </c>
      <c r="B238" s="436" t="s">
        <v>985</v>
      </c>
      <c r="C238" s="445">
        <v>4008321468796</v>
      </c>
      <c r="D238" s="429"/>
      <c r="E238" s="430">
        <v>5.5629294305373103</v>
      </c>
      <c r="F238" s="431">
        <f t="shared" si="3"/>
        <v>179.40447413482826</v>
      </c>
      <c r="G238" s="784" t="s">
        <v>2099</v>
      </c>
    </row>
    <row r="239" spans="1:7">
      <c r="A239" s="435" t="s">
        <v>971</v>
      </c>
      <c r="B239" s="260" t="s">
        <v>986</v>
      </c>
      <c r="C239" s="445">
        <v>4008321620774</v>
      </c>
      <c r="D239" s="429"/>
      <c r="E239" s="430">
        <v>6.1114963954527619</v>
      </c>
      <c r="F239" s="431">
        <f t="shared" si="3"/>
        <v>197.09575875335156</v>
      </c>
      <c r="G239" s="784" t="s">
        <v>2099</v>
      </c>
    </row>
    <row r="240" spans="1:7">
      <c r="A240" s="435" t="s">
        <v>971</v>
      </c>
      <c r="B240" s="260" t="s">
        <v>987</v>
      </c>
      <c r="C240" s="446">
        <v>4008321770271</v>
      </c>
      <c r="D240" s="429"/>
      <c r="E240" s="430">
        <v>5.7617393205000758</v>
      </c>
      <c r="F240" s="431">
        <f t="shared" si="3"/>
        <v>185.81609308612744</v>
      </c>
      <c r="G240" s="781"/>
    </row>
    <row r="241" spans="1:8">
      <c r="A241" s="184" t="s">
        <v>971</v>
      </c>
      <c r="B241" s="436" t="s">
        <v>988</v>
      </c>
      <c r="C241" s="445">
        <v>4052899469594</v>
      </c>
      <c r="D241" s="429"/>
      <c r="E241" s="430">
        <v>7.9111410586065469</v>
      </c>
      <c r="F241" s="431">
        <f t="shared" si="3"/>
        <v>255.13429914006113</v>
      </c>
      <c r="G241" s="784" t="s">
        <v>2099</v>
      </c>
    </row>
    <row r="242" spans="1:8">
      <c r="A242" s="184" t="s">
        <v>971</v>
      </c>
      <c r="B242" s="436" t="s">
        <v>989</v>
      </c>
      <c r="C242" s="445">
        <v>4008321770301</v>
      </c>
      <c r="D242" s="429"/>
      <c r="E242" s="430">
        <v>9.0075850874228998</v>
      </c>
      <c r="F242" s="431">
        <f t="shared" si="3"/>
        <v>290.49461906938853</v>
      </c>
      <c r="G242" s="781"/>
    </row>
    <row r="243" spans="1:8">
      <c r="A243" s="435" t="s">
        <v>971</v>
      </c>
      <c r="B243" s="442" t="s">
        <v>990</v>
      </c>
      <c r="C243" s="184">
        <v>4052899084018</v>
      </c>
      <c r="D243" s="429"/>
      <c r="E243" s="433">
        <v>12.973056</v>
      </c>
      <c r="F243" s="431">
        <f t="shared" si="3"/>
        <v>418.381056</v>
      </c>
      <c r="G243" s="781"/>
    </row>
    <row r="244" spans="1:8">
      <c r="A244" s="184" t="s">
        <v>971</v>
      </c>
      <c r="B244" s="436" t="s">
        <v>991</v>
      </c>
      <c r="C244" s="445">
        <v>4052899083936</v>
      </c>
      <c r="D244" s="429"/>
      <c r="E244" s="430">
        <v>12.493571507115284</v>
      </c>
      <c r="F244" s="431">
        <f t="shared" si="3"/>
        <v>402.91768110446793</v>
      </c>
      <c r="G244" s="784" t="s">
        <v>2099</v>
      </c>
    </row>
    <row r="245" spans="1:8">
      <c r="A245" s="435" t="s">
        <v>992</v>
      </c>
      <c r="B245" s="260" t="s">
        <v>993</v>
      </c>
      <c r="C245" s="445">
        <v>4052899125094</v>
      </c>
      <c r="D245" s="432" t="s">
        <v>994</v>
      </c>
      <c r="E245" s="430">
        <v>4.1011199999999999</v>
      </c>
      <c r="F245" s="431">
        <f t="shared" si="3"/>
        <v>132.26112000000001</v>
      </c>
      <c r="G245" s="784" t="s">
        <v>2099</v>
      </c>
      <c r="H245" s="147"/>
    </row>
    <row r="246" spans="1:8">
      <c r="A246" s="435" t="s">
        <v>992</v>
      </c>
      <c r="B246" s="436" t="s">
        <v>995</v>
      </c>
      <c r="C246" s="445">
        <v>4008321198938</v>
      </c>
      <c r="D246" s="429"/>
      <c r="E246" s="430">
        <v>5.028254171136</v>
      </c>
      <c r="F246" s="431">
        <f t="shared" si="3"/>
        <v>162.16119701913601</v>
      </c>
      <c r="G246" s="784" t="s">
        <v>2099</v>
      </c>
    </row>
    <row r="247" spans="1:8">
      <c r="A247" s="435" t="s">
        <v>992</v>
      </c>
      <c r="B247" s="436" t="s">
        <v>996</v>
      </c>
      <c r="C247" s="445">
        <v>4008321198990</v>
      </c>
      <c r="D247" s="429"/>
      <c r="E247" s="430">
        <v>15.084762513408002</v>
      </c>
      <c r="F247" s="431">
        <f t="shared" si="3"/>
        <v>486.48359105740803</v>
      </c>
      <c r="G247" s="784" t="s">
        <v>2099</v>
      </c>
    </row>
    <row r="248" spans="1:8">
      <c r="A248" s="435" t="s">
        <v>992</v>
      </c>
      <c r="B248" s="436" t="s">
        <v>997</v>
      </c>
      <c r="C248" s="445">
        <v>4008321198860</v>
      </c>
      <c r="D248" s="429"/>
      <c r="E248" s="430">
        <v>6.5367304224767988</v>
      </c>
      <c r="F248" s="431">
        <f t="shared" si="3"/>
        <v>210.80955612487676</v>
      </c>
      <c r="G248" s="784" t="s">
        <v>2099</v>
      </c>
    </row>
    <row r="249" spans="1:8">
      <c r="A249" s="435" t="s">
        <v>992</v>
      </c>
      <c r="B249" s="436" t="s">
        <v>998</v>
      </c>
      <c r="C249" s="445">
        <v>4008321198884</v>
      </c>
      <c r="D249" s="429"/>
      <c r="E249" s="430">
        <v>13.324873553510406</v>
      </c>
      <c r="F249" s="431">
        <f t="shared" si="3"/>
        <v>429.72717210071056</v>
      </c>
      <c r="G249" s="784" t="s">
        <v>2099</v>
      </c>
    </row>
    <row r="250" spans="1:8">
      <c r="A250" s="435" t="s">
        <v>992</v>
      </c>
      <c r="B250" s="436" t="s">
        <v>999</v>
      </c>
      <c r="C250" s="445">
        <v>4008321710567</v>
      </c>
      <c r="D250" s="429"/>
      <c r="E250" s="430">
        <v>8.5465083775460062</v>
      </c>
      <c r="F250" s="431">
        <f t="shared" si="3"/>
        <v>275.62489517585868</v>
      </c>
      <c r="G250" s="784" t="s">
        <v>2099</v>
      </c>
    </row>
    <row r="251" spans="1:8">
      <c r="A251" s="246" t="s">
        <v>992</v>
      </c>
      <c r="B251" s="260" t="s">
        <v>1000</v>
      </c>
      <c r="C251" s="184">
        <v>4008321880468</v>
      </c>
      <c r="D251" s="429"/>
      <c r="E251" s="430">
        <v>5.1052249999999999</v>
      </c>
      <c r="F251" s="431">
        <f t="shared" si="3"/>
        <v>164.64350625</v>
      </c>
      <c r="G251" s="784" t="s">
        <v>2099</v>
      </c>
    </row>
    <row r="252" spans="1:8">
      <c r="A252" s="246" t="s">
        <v>992</v>
      </c>
      <c r="B252" s="260" t="s">
        <v>1001</v>
      </c>
      <c r="C252" s="184">
        <v>4008321880482</v>
      </c>
      <c r="D252" s="429"/>
      <c r="E252" s="430">
        <v>5.0084429999999998</v>
      </c>
      <c r="F252" s="431">
        <f t="shared" si="3"/>
        <v>161.52228674999998</v>
      </c>
      <c r="G252" s="784" t="s">
        <v>2099</v>
      </c>
    </row>
    <row r="253" spans="1:8">
      <c r="A253" s="435" t="s">
        <v>783</v>
      </c>
      <c r="B253" s="442" t="s">
        <v>1002</v>
      </c>
      <c r="C253" s="445">
        <v>4052899152717</v>
      </c>
      <c r="D253" s="429"/>
      <c r="E253" s="430">
        <v>16.980195555555554</v>
      </c>
      <c r="F253" s="431">
        <f t="shared" si="3"/>
        <v>547.61130666666656</v>
      </c>
      <c r="G253" s="784" t="s">
        <v>2099</v>
      </c>
    </row>
    <row r="254" spans="1:8">
      <c r="A254" s="435" t="s">
        <v>826</v>
      </c>
      <c r="B254" s="442" t="s">
        <v>1003</v>
      </c>
      <c r="C254" s="445">
        <v>4050300017273</v>
      </c>
      <c r="D254" s="429"/>
      <c r="E254" s="430">
        <v>18.726729955555552</v>
      </c>
      <c r="F254" s="431">
        <f t="shared" si="3"/>
        <v>603.93704106666655</v>
      </c>
      <c r="G254" s="784" t="s">
        <v>2099</v>
      </c>
    </row>
    <row r="255" spans="1:8">
      <c r="A255" s="184" t="s">
        <v>847</v>
      </c>
      <c r="B255" s="443" t="s">
        <v>1004</v>
      </c>
      <c r="C255" s="445">
        <v>4008321739704</v>
      </c>
      <c r="D255" s="429"/>
      <c r="E255" s="430">
        <v>122.11655845161289</v>
      </c>
      <c r="F255" s="431">
        <f t="shared" si="3"/>
        <v>3938.2590100645157</v>
      </c>
      <c r="G255" s="784" t="s">
        <v>2099</v>
      </c>
    </row>
    <row r="256" spans="1:8">
      <c r="A256" s="435" t="s">
        <v>854</v>
      </c>
      <c r="B256" s="442" t="s">
        <v>1005</v>
      </c>
      <c r="C256" s="447">
        <v>4008321810861</v>
      </c>
      <c r="D256" s="429"/>
      <c r="E256" s="430">
        <v>16.301589504000003</v>
      </c>
      <c r="F256" s="431">
        <f t="shared" si="3"/>
        <v>525.72626150400004</v>
      </c>
      <c r="G256" s="784" t="s">
        <v>2099</v>
      </c>
    </row>
    <row r="257" spans="1:7">
      <c r="A257" s="435" t="s">
        <v>917</v>
      </c>
      <c r="B257" s="442" t="s">
        <v>1006</v>
      </c>
      <c r="C257" s="445">
        <v>4008321880178</v>
      </c>
      <c r="D257" s="429"/>
      <c r="E257" s="431">
        <v>15997.935483870968</v>
      </c>
      <c r="F257" s="431">
        <f t="shared" si="3"/>
        <v>515933.41935483873</v>
      </c>
      <c r="G257" s="784" t="s">
        <v>2099</v>
      </c>
    </row>
    <row r="258" spans="1:7">
      <c r="A258" s="435" t="s">
        <v>917</v>
      </c>
      <c r="B258" s="442" t="s">
        <v>1007</v>
      </c>
      <c r="C258" s="445">
        <v>4008321880185</v>
      </c>
      <c r="D258" s="429"/>
      <c r="E258" s="431">
        <v>21757.192258064511</v>
      </c>
      <c r="F258" s="431">
        <f t="shared" si="3"/>
        <v>701669.45032258052</v>
      </c>
      <c r="G258" s="784" t="s">
        <v>2099</v>
      </c>
    </row>
    <row r="259" spans="1:7">
      <c r="A259" s="435" t="s">
        <v>1008</v>
      </c>
      <c r="B259" s="441" t="s">
        <v>1009</v>
      </c>
      <c r="C259" s="445">
        <v>4052899909274</v>
      </c>
      <c r="D259" s="429"/>
      <c r="E259" s="430">
        <v>8.4053153032258052</v>
      </c>
      <c r="F259" s="431">
        <f t="shared" si="3"/>
        <v>271.0714185290322</v>
      </c>
      <c r="G259" s="784" t="s">
        <v>2099</v>
      </c>
    </row>
    <row r="260" spans="1:7">
      <c r="A260" s="435" t="s">
        <v>1008</v>
      </c>
      <c r="B260" s="443" t="s">
        <v>1010</v>
      </c>
      <c r="C260" s="445">
        <v>4008321875105</v>
      </c>
      <c r="D260" s="429"/>
      <c r="E260" s="430">
        <v>56.824666838709668</v>
      </c>
      <c r="F260" s="431">
        <f t="shared" si="3"/>
        <v>1832.5955055483869</v>
      </c>
      <c r="G260" s="784" t="s">
        <v>2099</v>
      </c>
    </row>
    <row r="261" spans="1:7">
      <c r="A261" s="435" t="s">
        <v>1008</v>
      </c>
      <c r="B261" s="442" t="s">
        <v>1011</v>
      </c>
      <c r="C261" s="445">
        <v>4008321780881</v>
      </c>
      <c r="D261" s="429"/>
      <c r="E261" s="430">
        <v>66.532214090322597</v>
      </c>
      <c r="F261" s="431">
        <f t="shared" si="3"/>
        <v>2145.6639044129038</v>
      </c>
      <c r="G261" s="784" t="s">
        <v>2099</v>
      </c>
    </row>
    <row r="262" spans="1:7">
      <c r="A262" s="435" t="s">
        <v>971</v>
      </c>
      <c r="B262" s="442" t="s">
        <v>1012</v>
      </c>
      <c r="C262" s="445">
        <v>4052899040410</v>
      </c>
      <c r="D262" s="429"/>
      <c r="E262" s="430">
        <v>6.9651455999999996</v>
      </c>
      <c r="F262" s="431">
        <f t="shared" si="3"/>
        <v>224.62594559999999</v>
      </c>
      <c r="G262" s="784" t="s">
        <v>2099</v>
      </c>
    </row>
    <row r="263" spans="1:7">
      <c r="A263" s="184" t="s">
        <v>971</v>
      </c>
      <c r="B263" s="443" t="s">
        <v>1013</v>
      </c>
      <c r="C263" s="445">
        <v>4052899012394</v>
      </c>
      <c r="D263" s="429"/>
      <c r="E263" s="430">
        <v>15.110587391999998</v>
      </c>
      <c r="F263" s="431">
        <f t="shared" si="3"/>
        <v>487.31644339199994</v>
      </c>
      <c r="G263" s="784" t="s">
        <v>2099</v>
      </c>
    </row>
    <row r="264" spans="1:7">
      <c r="A264" s="184" t="s">
        <v>971</v>
      </c>
      <c r="B264" s="443" t="s">
        <v>1014</v>
      </c>
      <c r="C264" s="445">
        <v>4052899012462</v>
      </c>
      <c r="D264" s="429"/>
      <c r="E264" s="430">
        <v>17.986575359999996</v>
      </c>
      <c r="F264" s="431">
        <f t="shared" si="3"/>
        <v>580.06705535999993</v>
      </c>
      <c r="G264" s="784" t="s">
        <v>2099</v>
      </c>
    </row>
    <row r="265" spans="1:7">
      <c r="A265" s="184" t="s">
        <v>971</v>
      </c>
      <c r="B265" s="443" t="s">
        <v>1015</v>
      </c>
      <c r="C265" s="445">
        <v>4052899012509</v>
      </c>
      <c r="D265" s="429"/>
      <c r="E265" s="430">
        <v>26.865561599999996</v>
      </c>
      <c r="F265" s="431">
        <f t="shared" si="3"/>
        <v>866.41436159999989</v>
      </c>
      <c r="G265" s="784" t="s">
        <v>2099</v>
      </c>
    </row>
    <row r="266" spans="1:7">
      <c r="A266" s="435" t="s">
        <v>992</v>
      </c>
      <c r="B266" s="443" t="s">
        <v>1016</v>
      </c>
      <c r="C266" s="445">
        <v>4052899037885</v>
      </c>
      <c r="D266" s="429"/>
      <c r="E266" s="430">
        <v>4.5972479999999996</v>
      </c>
      <c r="F266" s="431">
        <f t="shared" si="3"/>
        <v>148.26124799999999</v>
      </c>
      <c r="G266" s="784" t="s">
        <v>2099</v>
      </c>
    </row>
    <row r="267" spans="1:7">
      <c r="A267" s="435" t="s">
        <v>992</v>
      </c>
      <c r="B267" s="443" t="s">
        <v>1017</v>
      </c>
      <c r="C267" s="445">
        <v>4052899037984</v>
      </c>
      <c r="D267" s="429"/>
      <c r="E267" s="430">
        <v>5.9323391999999995</v>
      </c>
      <c r="F267" s="431">
        <f t="shared" ref="F267:F280" si="4">E267*$F$8</f>
        <v>191.31793919999998</v>
      </c>
      <c r="G267" s="784" t="s">
        <v>2099</v>
      </c>
    </row>
    <row r="268" spans="1:7">
      <c r="A268" s="435" t="s">
        <v>992</v>
      </c>
      <c r="B268" s="443" t="s">
        <v>1018</v>
      </c>
      <c r="C268" s="445">
        <v>4008321875303</v>
      </c>
      <c r="D268" s="429"/>
      <c r="E268" s="430">
        <v>6.1716479999999994</v>
      </c>
      <c r="F268" s="431">
        <f t="shared" si="4"/>
        <v>199.03564799999998</v>
      </c>
      <c r="G268" s="784" t="s">
        <v>2099</v>
      </c>
    </row>
    <row r="269" spans="1:7">
      <c r="A269" s="435" t="s">
        <v>992</v>
      </c>
      <c r="B269" s="443" t="s">
        <v>1019</v>
      </c>
      <c r="C269" s="445">
        <v>4008321894618</v>
      </c>
      <c r="D269" s="429"/>
      <c r="E269" s="430">
        <v>6.587289600000001</v>
      </c>
      <c r="F269" s="431">
        <f t="shared" si="4"/>
        <v>212.44008960000002</v>
      </c>
      <c r="G269" s="784" t="s">
        <v>2099</v>
      </c>
    </row>
    <row r="270" spans="1:7">
      <c r="A270" s="184" t="s">
        <v>992</v>
      </c>
      <c r="B270" s="443" t="s">
        <v>1020</v>
      </c>
      <c r="C270" s="445">
        <v>4052899077355</v>
      </c>
      <c r="D270" s="429"/>
      <c r="E270" s="430">
        <v>3.7281792</v>
      </c>
      <c r="F270" s="431">
        <f t="shared" si="4"/>
        <v>120.2337792</v>
      </c>
      <c r="G270" s="784" t="s">
        <v>2099</v>
      </c>
    </row>
    <row r="271" spans="1:7">
      <c r="A271" s="184" t="s">
        <v>992</v>
      </c>
      <c r="B271" s="443" t="s">
        <v>1021</v>
      </c>
      <c r="C271" s="445">
        <v>4052899077386</v>
      </c>
      <c r="D271" s="429"/>
      <c r="E271" s="430">
        <v>4.4838911999999995</v>
      </c>
      <c r="F271" s="431">
        <f t="shared" si="4"/>
        <v>144.60549119999999</v>
      </c>
      <c r="G271" s="784" t="s">
        <v>2099</v>
      </c>
    </row>
    <row r="272" spans="1:7">
      <c r="A272" s="184" t="s">
        <v>1022</v>
      </c>
      <c r="B272" s="443" t="s">
        <v>1023</v>
      </c>
      <c r="C272" s="445">
        <v>4008321676146</v>
      </c>
      <c r="D272" s="429"/>
      <c r="E272" s="430">
        <v>440.83199999999999</v>
      </c>
      <c r="F272" s="431">
        <f t="shared" si="4"/>
        <v>14216.832</v>
      </c>
      <c r="G272" s="784" t="s">
        <v>2099</v>
      </c>
    </row>
    <row r="273" spans="1:7">
      <c r="A273" s="184" t="s">
        <v>1022</v>
      </c>
      <c r="B273" s="443" t="s">
        <v>1024</v>
      </c>
      <c r="C273" s="445">
        <v>4008321676160</v>
      </c>
      <c r="D273" s="429"/>
      <c r="E273" s="430">
        <v>440.83199999999999</v>
      </c>
      <c r="F273" s="431">
        <f t="shared" si="4"/>
        <v>14216.832</v>
      </c>
      <c r="G273" s="784" t="s">
        <v>2099</v>
      </c>
    </row>
    <row r="274" spans="1:7">
      <c r="A274" s="184" t="s">
        <v>1022</v>
      </c>
      <c r="B274" s="437" t="s">
        <v>1025</v>
      </c>
      <c r="C274" s="445">
        <v>4052899173040</v>
      </c>
      <c r="D274" s="429"/>
      <c r="E274" s="430">
        <v>9.796266666666666</v>
      </c>
      <c r="F274" s="431">
        <f t="shared" si="4"/>
        <v>315.92959999999999</v>
      </c>
      <c r="G274" s="784" t="s">
        <v>2099</v>
      </c>
    </row>
    <row r="275" spans="1:7">
      <c r="A275" s="184" t="s">
        <v>1022</v>
      </c>
      <c r="B275" s="443" t="s">
        <v>1026</v>
      </c>
      <c r="C275" s="445">
        <v>4008321832870</v>
      </c>
      <c r="D275" s="429"/>
      <c r="E275" s="430">
        <v>35.511466666666671</v>
      </c>
      <c r="F275" s="431">
        <f t="shared" si="4"/>
        <v>1145.2448000000002</v>
      </c>
      <c r="G275" s="784" t="s">
        <v>2099</v>
      </c>
    </row>
    <row r="276" spans="1:7">
      <c r="A276" s="184" t="s">
        <v>1022</v>
      </c>
      <c r="B276" s="443" t="s">
        <v>1027</v>
      </c>
      <c r="C276" s="445">
        <v>4008321832917</v>
      </c>
      <c r="D276" s="429"/>
      <c r="E276" s="430">
        <v>23.266133333333329</v>
      </c>
      <c r="F276" s="431">
        <f t="shared" si="4"/>
        <v>750.33279999999991</v>
      </c>
      <c r="G276" s="784" t="s">
        <v>2099</v>
      </c>
    </row>
    <row r="277" spans="1:7">
      <c r="A277" s="184" t="s">
        <v>1022</v>
      </c>
      <c r="B277" s="443" t="s">
        <v>1028</v>
      </c>
      <c r="C277" s="445">
        <v>4008321832894</v>
      </c>
      <c r="D277" s="429"/>
      <c r="E277" s="430">
        <v>14.6944</v>
      </c>
      <c r="F277" s="431">
        <f t="shared" si="4"/>
        <v>473.89440000000002</v>
      </c>
      <c r="G277" s="784" t="s">
        <v>2099</v>
      </c>
    </row>
    <row r="278" spans="1:7">
      <c r="A278" s="184" t="s">
        <v>1022</v>
      </c>
      <c r="B278" s="443" t="s">
        <v>1029</v>
      </c>
      <c r="C278" s="445">
        <v>4008321843913</v>
      </c>
      <c r="D278" s="429"/>
      <c r="E278" s="430">
        <v>15.918933333333333</v>
      </c>
      <c r="F278" s="431">
        <f t="shared" si="4"/>
        <v>513.38559999999995</v>
      </c>
      <c r="G278" s="784" t="s">
        <v>2099</v>
      </c>
    </row>
    <row r="279" spans="1:7">
      <c r="A279" s="184" t="s">
        <v>1022</v>
      </c>
      <c r="B279" s="443" t="s">
        <v>1030</v>
      </c>
      <c r="C279" s="445">
        <v>4008321832931</v>
      </c>
      <c r="D279" s="429"/>
      <c r="E279" s="430">
        <v>49.226240000000011</v>
      </c>
      <c r="F279" s="431">
        <f t="shared" si="4"/>
        <v>1587.5462400000004</v>
      </c>
      <c r="G279" s="784" t="s">
        <v>2099</v>
      </c>
    </row>
    <row r="280" spans="1:7">
      <c r="A280" s="184" t="s">
        <v>1022</v>
      </c>
      <c r="B280" s="443" t="s">
        <v>1031</v>
      </c>
      <c r="C280" s="445">
        <v>4008321843890</v>
      </c>
      <c r="D280" s="429"/>
      <c r="E280" s="430">
        <v>9.796266666666666</v>
      </c>
      <c r="F280" s="431">
        <f t="shared" si="4"/>
        <v>315.92959999999999</v>
      </c>
      <c r="G280" s="784" t="s">
        <v>2099</v>
      </c>
    </row>
  </sheetData>
  <autoFilter ref="A1:G280"/>
  <conditionalFormatting sqref="B243">
    <cfRule type="cellIs" dxfId="33" priority="1" stopIfTrue="1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F105:F280 F10:F10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"/>
  <sheetViews>
    <sheetView workbookViewId="0">
      <pane ySplit="4" topLeftCell="A199" activePane="bottomLeft" state="frozen"/>
      <selection pane="bottomLeft" activeCell="J209" sqref="J209"/>
    </sheetView>
  </sheetViews>
  <sheetFormatPr defaultRowHeight="15"/>
  <cols>
    <col min="1" max="1" width="37.140625" style="143" customWidth="1"/>
    <col min="2" max="2" width="37.5703125" style="143" customWidth="1"/>
    <col min="3" max="3" width="22.5703125" style="143" customWidth="1"/>
    <col min="4" max="4" width="22.5703125" style="148" customWidth="1"/>
    <col min="5" max="5" width="15.140625" style="143" customWidth="1"/>
    <col min="6" max="7" width="13.42578125" style="173" customWidth="1"/>
    <col min="8" max="8" width="23.42578125" style="148" customWidth="1"/>
    <col min="9" max="16384" width="9.140625" style="143"/>
  </cols>
  <sheetData>
    <row r="1" spans="1:8">
      <c r="F1" s="149"/>
      <c r="G1" s="149"/>
    </row>
    <row r="2" spans="1:8" ht="19.5" customHeight="1">
      <c r="F2" s="150"/>
      <c r="G2" s="150"/>
    </row>
    <row r="3" spans="1:8" ht="35.25" customHeight="1" thickBot="1">
      <c r="A3" s="419">
        <v>43389</v>
      </c>
      <c r="F3" s="150">
        <f>Склад!$I$4</f>
        <v>32.25</v>
      </c>
      <c r="G3" s="150"/>
    </row>
    <row r="4" spans="1:8" ht="26.25" thickBot="1">
      <c r="A4" s="471" t="s">
        <v>1032</v>
      </c>
      <c r="B4" s="472" t="s">
        <v>1033</v>
      </c>
      <c r="C4" s="473" t="s">
        <v>1034</v>
      </c>
      <c r="D4" s="151" t="s">
        <v>3</v>
      </c>
      <c r="E4" s="146" t="s">
        <v>7</v>
      </c>
      <c r="F4" s="474" t="s">
        <v>8</v>
      </c>
      <c r="G4" s="475" t="s">
        <v>1035</v>
      </c>
      <c r="H4" s="793" t="s">
        <v>1036</v>
      </c>
    </row>
    <row r="5" spans="1:8" ht="15.75" thickBot="1">
      <c r="A5" s="450"/>
      <c r="B5" s="451"/>
      <c r="C5" s="452"/>
      <c r="D5" s="452"/>
      <c r="E5" s="452"/>
      <c r="F5" s="453"/>
      <c r="G5" s="454"/>
      <c r="H5" s="780"/>
    </row>
    <row r="6" spans="1:8" ht="15.75" thickBot="1">
      <c r="A6" s="476" t="s">
        <v>1037</v>
      </c>
      <c r="B6" s="477" t="s">
        <v>1038</v>
      </c>
      <c r="C6" s="478">
        <v>4008321329035</v>
      </c>
      <c r="D6" s="479" t="s">
        <v>70</v>
      </c>
      <c r="E6" s="480">
        <v>10.20096</v>
      </c>
      <c r="F6" s="481">
        <f>E6*$F$3</f>
        <v>328.98095999999998</v>
      </c>
      <c r="G6" s="482">
        <v>0</v>
      </c>
      <c r="H6" s="787" t="s">
        <v>2099</v>
      </c>
    </row>
    <row r="7" spans="1:8" ht="15.75" thickBot="1">
      <c r="A7" s="152"/>
      <c r="B7" s="153" t="s">
        <v>1039</v>
      </c>
      <c r="C7" s="154">
        <v>4008321329110</v>
      </c>
      <c r="D7" s="155" t="s">
        <v>70</v>
      </c>
      <c r="E7" s="156">
        <v>10.20096</v>
      </c>
      <c r="F7" s="157">
        <f t="shared" ref="F7:F12" si="0">E7*$F$3</f>
        <v>328.98095999999998</v>
      </c>
      <c r="G7" s="482">
        <v>0</v>
      </c>
      <c r="H7" s="788" t="s">
        <v>2099</v>
      </c>
    </row>
    <row r="8" spans="1:8" ht="15.75" thickBot="1">
      <c r="A8" s="152"/>
      <c r="B8" s="153" t="s">
        <v>1040</v>
      </c>
      <c r="C8" s="154">
        <v>4008321329370</v>
      </c>
      <c r="D8" s="155" t="s">
        <v>70</v>
      </c>
      <c r="E8" s="156">
        <v>10.20096</v>
      </c>
      <c r="F8" s="157">
        <f t="shared" si="0"/>
        <v>328.98095999999998</v>
      </c>
      <c r="G8" s="482">
        <v>0</v>
      </c>
      <c r="H8" s="788" t="s">
        <v>2099</v>
      </c>
    </row>
    <row r="9" spans="1:8" ht="15.75" thickBot="1">
      <c r="A9" s="152"/>
      <c r="B9" s="153" t="s">
        <v>1041</v>
      </c>
      <c r="C9" s="154">
        <v>4008321329059</v>
      </c>
      <c r="D9" s="155" t="s">
        <v>70</v>
      </c>
      <c r="E9" s="156">
        <v>11.817215999999998</v>
      </c>
      <c r="F9" s="157">
        <f t="shared" si="0"/>
        <v>381.10521599999993</v>
      </c>
      <c r="G9" s="482">
        <v>0</v>
      </c>
      <c r="H9" s="788" t="s">
        <v>2099</v>
      </c>
    </row>
    <row r="10" spans="1:8" ht="15.75" thickBot="1">
      <c r="A10" s="152"/>
      <c r="B10" s="153" t="s">
        <v>1042</v>
      </c>
      <c r="C10" s="154">
        <v>4008321329073</v>
      </c>
      <c r="D10" s="155" t="s">
        <v>70</v>
      </c>
      <c r="E10" s="156">
        <v>12.203135999999997</v>
      </c>
      <c r="F10" s="157">
        <f t="shared" si="0"/>
        <v>393.55113599999993</v>
      </c>
      <c r="G10" s="482">
        <v>0</v>
      </c>
      <c r="H10" s="788" t="s">
        <v>2099</v>
      </c>
    </row>
    <row r="11" spans="1:8" ht="15.75" thickBot="1">
      <c r="A11" s="152"/>
      <c r="B11" s="153" t="s">
        <v>1043</v>
      </c>
      <c r="C11" s="154">
        <v>4008321329431</v>
      </c>
      <c r="D11" s="155" t="s">
        <v>70</v>
      </c>
      <c r="E11" s="156">
        <v>12.465792</v>
      </c>
      <c r="F11" s="157">
        <f t="shared" si="0"/>
        <v>402.021792</v>
      </c>
      <c r="G11" s="482">
        <v>0</v>
      </c>
      <c r="H11" s="788" t="s">
        <v>2099</v>
      </c>
    </row>
    <row r="12" spans="1:8" ht="15.75" thickBot="1">
      <c r="A12" s="483"/>
      <c r="B12" s="484" t="s">
        <v>1044</v>
      </c>
      <c r="C12" s="485">
        <v>4008321484598</v>
      </c>
      <c r="D12" s="486" t="s">
        <v>70</v>
      </c>
      <c r="E12" s="171">
        <v>12.727295999999999</v>
      </c>
      <c r="F12" s="172">
        <f t="shared" si="0"/>
        <v>410.45529599999998</v>
      </c>
      <c r="G12" s="789">
        <v>0</v>
      </c>
      <c r="H12" s="790" t="s">
        <v>2099</v>
      </c>
    </row>
    <row r="13" spans="1:8" ht="15.75" thickBot="1">
      <c r="A13" s="455"/>
      <c r="B13" s="456" t="s">
        <v>1045</v>
      </c>
      <c r="C13" s="457"/>
      <c r="D13" s="458"/>
      <c r="E13" s="459"/>
      <c r="F13" s="460"/>
      <c r="G13" s="461"/>
      <c r="H13" s="780"/>
    </row>
    <row r="14" spans="1:8" ht="15.75" thickBot="1">
      <c r="A14" s="476" t="s">
        <v>1046</v>
      </c>
      <c r="B14" s="477" t="s">
        <v>1047</v>
      </c>
      <c r="C14" s="478">
        <v>4050300825564</v>
      </c>
      <c r="D14" s="479" t="s">
        <v>70</v>
      </c>
      <c r="E14" s="480">
        <v>19.183104</v>
      </c>
      <c r="F14" s="481">
        <f t="shared" ref="F14:F21" si="1">E14*$F$3</f>
        <v>618.65510400000005</v>
      </c>
      <c r="G14" s="482">
        <v>0</v>
      </c>
      <c r="H14" s="787" t="s">
        <v>2099</v>
      </c>
    </row>
    <row r="15" spans="1:8" ht="15.75" thickBot="1">
      <c r="A15" s="152"/>
      <c r="B15" s="153" t="s">
        <v>1048</v>
      </c>
      <c r="C15" s="154">
        <v>4008321383334</v>
      </c>
      <c r="D15" s="155" t="s">
        <v>70</v>
      </c>
      <c r="E15" s="156">
        <v>15.2928</v>
      </c>
      <c r="F15" s="157">
        <f t="shared" si="1"/>
        <v>493.19279999999998</v>
      </c>
      <c r="G15" s="482">
        <v>0</v>
      </c>
      <c r="H15" s="788" t="s">
        <v>2099</v>
      </c>
    </row>
    <row r="16" spans="1:8" ht="15.75" thickBot="1">
      <c r="A16" s="152"/>
      <c r="B16" s="153" t="s">
        <v>1049</v>
      </c>
      <c r="C16" s="154">
        <v>4008321383358</v>
      </c>
      <c r="D16" s="155" t="s">
        <v>70</v>
      </c>
      <c r="E16" s="156">
        <v>15.2928</v>
      </c>
      <c r="F16" s="157">
        <f t="shared" si="1"/>
        <v>493.19279999999998</v>
      </c>
      <c r="G16" s="482">
        <v>0</v>
      </c>
      <c r="H16" s="788" t="s">
        <v>2099</v>
      </c>
    </row>
    <row r="17" spans="1:8" ht="15.75" thickBot="1">
      <c r="A17" s="152"/>
      <c r="B17" s="153" t="s">
        <v>1050</v>
      </c>
      <c r="C17" s="154">
        <v>4008321383372</v>
      </c>
      <c r="D17" s="155" t="s">
        <v>70</v>
      </c>
      <c r="E17" s="156">
        <v>15.2928</v>
      </c>
      <c r="F17" s="157">
        <f t="shared" si="1"/>
        <v>493.19279999999998</v>
      </c>
      <c r="G17" s="482">
        <v>0</v>
      </c>
      <c r="H17" s="788" t="s">
        <v>2099</v>
      </c>
    </row>
    <row r="18" spans="1:8" ht="15.75" thickBot="1">
      <c r="A18" s="152"/>
      <c r="B18" s="153" t="s">
        <v>1051</v>
      </c>
      <c r="C18" s="154">
        <v>4008321383396</v>
      </c>
      <c r="D18" s="155" t="s">
        <v>70</v>
      </c>
      <c r="E18" s="156">
        <v>17.732735999999996</v>
      </c>
      <c r="F18" s="157">
        <f t="shared" si="1"/>
        <v>571.88073599999984</v>
      </c>
      <c r="G18" s="482">
        <v>0</v>
      </c>
      <c r="H18" s="788" t="s">
        <v>2099</v>
      </c>
    </row>
    <row r="19" spans="1:8" ht="15.75" thickBot="1">
      <c r="A19" s="152"/>
      <c r="B19" s="153" t="s">
        <v>1052</v>
      </c>
      <c r="C19" s="154">
        <v>4008321383419</v>
      </c>
      <c r="D19" s="155" t="s">
        <v>70</v>
      </c>
      <c r="E19" s="156">
        <v>17.732735999999996</v>
      </c>
      <c r="F19" s="157">
        <f t="shared" si="1"/>
        <v>571.88073599999984</v>
      </c>
      <c r="G19" s="482">
        <v>0</v>
      </c>
      <c r="H19" s="788" t="s">
        <v>2099</v>
      </c>
    </row>
    <row r="20" spans="1:8" ht="15.75" thickBot="1">
      <c r="A20" s="152"/>
      <c r="B20" s="158" t="s">
        <v>1053</v>
      </c>
      <c r="C20" s="154">
        <v>4008321658951</v>
      </c>
      <c r="D20" s="155" t="s">
        <v>70</v>
      </c>
      <c r="E20" s="156">
        <v>21.841920000000002</v>
      </c>
      <c r="F20" s="157">
        <f t="shared" si="1"/>
        <v>704.40192000000002</v>
      </c>
      <c r="G20" s="482">
        <v>0</v>
      </c>
      <c r="H20" s="788" t="s">
        <v>2099</v>
      </c>
    </row>
    <row r="21" spans="1:8" ht="15.75" thickBot="1">
      <c r="A21" s="483"/>
      <c r="B21" s="484" t="s">
        <v>1055</v>
      </c>
      <c r="C21" s="485">
        <v>4008321537041</v>
      </c>
      <c r="D21" s="486" t="s">
        <v>70</v>
      </c>
      <c r="E21" s="171">
        <v>18.884736000000004</v>
      </c>
      <c r="F21" s="172">
        <f t="shared" si="1"/>
        <v>609.03273600000011</v>
      </c>
      <c r="G21" s="789">
        <v>0</v>
      </c>
      <c r="H21" s="790" t="s">
        <v>2099</v>
      </c>
    </row>
    <row r="22" spans="1:8" ht="15.75" thickBot="1">
      <c r="A22" s="455"/>
      <c r="B22" s="456"/>
      <c r="C22" s="457"/>
      <c r="D22" s="458"/>
      <c r="E22" s="459"/>
      <c r="F22" s="460"/>
      <c r="G22" s="461"/>
      <c r="H22" s="780"/>
    </row>
    <row r="23" spans="1:8" ht="15.75" thickBot="1">
      <c r="A23" s="476" t="s">
        <v>1056</v>
      </c>
      <c r="B23" s="487" t="s">
        <v>1057</v>
      </c>
      <c r="C23" s="488">
        <v>4008321873743</v>
      </c>
      <c r="D23" s="479" t="s">
        <v>70</v>
      </c>
      <c r="E23" s="480">
        <v>9.1699199999999994</v>
      </c>
      <c r="F23" s="481">
        <f>E23*$F$3</f>
        <v>295.72991999999999</v>
      </c>
      <c r="G23" s="482">
        <v>0</v>
      </c>
      <c r="H23" s="787" t="s">
        <v>2099</v>
      </c>
    </row>
    <row r="24" spans="1:8" ht="15.75" thickBot="1">
      <c r="A24" s="152"/>
      <c r="B24" s="159" t="s">
        <v>1058</v>
      </c>
      <c r="C24" s="160">
        <v>4008321873729</v>
      </c>
      <c r="D24" s="155" t="s">
        <v>70</v>
      </c>
      <c r="E24" s="156">
        <v>9.1699199999999994</v>
      </c>
      <c r="F24" s="157">
        <f>E24*$F$3</f>
        <v>295.72991999999999</v>
      </c>
      <c r="G24" s="482">
        <v>0</v>
      </c>
      <c r="H24" s="788" t="s">
        <v>2099</v>
      </c>
    </row>
    <row r="25" spans="1:8" ht="15.75" thickBot="1">
      <c r="A25" s="152"/>
      <c r="B25" s="159" t="s">
        <v>1059</v>
      </c>
      <c r="C25" s="160">
        <v>4008321873767</v>
      </c>
      <c r="D25" s="155" t="s">
        <v>70</v>
      </c>
      <c r="E25" s="156">
        <v>11.263104</v>
      </c>
      <c r="F25" s="157">
        <f>E25*$F$3</f>
        <v>363.23510400000004</v>
      </c>
      <c r="G25" s="482">
        <v>0</v>
      </c>
      <c r="H25" s="788" t="s">
        <v>2099</v>
      </c>
    </row>
    <row r="26" spans="1:8" ht="15.75" thickBot="1">
      <c r="A26" s="483"/>
      <c r="B26" s="489" t="s">
        <v>1060</v>
      </c>
      <c r="C26" s="490">
        <v>4008321880253</v>
      </c>
      <c r="D26" s="486" t="s">
        <v>70</v>
      </c>
      <c r="E26" s="171">
        <v>11.263104</v>
      </c>
      <c r="F26" s="172">
        <f>E26*$F$3</f>
        <v>363.23510400000004</v>
      </c>
      <c r="G26" s="789">
        <v>0</v>
      </c>
      <c r="H26" s="790" t="s">
        <v>2099</v>
      </c>
    </row>
    <row r="27" spans="1:8" ht="15.75" thickBot="1">
      <c r="A27" s="455"/>
      <c r="B27" s="456"/>
      <c r="C27" s="457"/>
      <c r="D27" s="458"/>
      <c r="E27" s="459"/>
      <c r="F27" s="460"/>
      <c r="G27" s="461"/>
      <c r="H27" s="780"/>
    </row>
    <row r="28" spans="1:8" ht="15.75" thickBot="1">
      <c r="A28" s="476" t="s">
        <v>1061</v>
      </c>
      <c r="B28" s="491" t="s">
        <v>1062</v>
      </c>
      <c r="C28" s="492">
        <v>4008321294180</v>
      </c>
      <c r="D28" s="479" t="s">
        <v>70</v>
      </c>
      <c r="E28" s="480">
        <v>8.2679039999999997</v>
      </c>
      <c r="F28" s="481">
        <f t="shared" ref="F28:F34" si="2">E28*$F$3</f>
        <v>266.639904</v>
      </c>
      <c r="G28" s="482">
        <v>0</v>
      </c>
      <c r="H28" s="787" t="s">
        <v>2099</v>
      </c>
    </row>
    <row r="29" spans="1:8" ht="15.75" thickBot="1">
      <c r="A29" s="152"/>
      <c r="B29" s="161" t="s">
        <v>1063</v>
      </c>
      <c r="C29" s="162">
        <v>4008321294203</v>
      </c>
      <c r="D29" s="155" t="s">
        <v>70</v>
      </c>
      <c r="E29" s="156">
        <v>8.2679039999999997</v>
      </c>
      <c r="F29" s="157">
        <f t="shared" si="2"/>
        <v>266.639904</v>
      </c>
      <c r="G29" s="482">
        <v>0</v>
      </c>
      <c r="H29" s="788" t="s">
        <v>2099</v>
      </c>
    </row>
    <row r="30" spans="1:8" ht="15.75" thickBot="1">
      <c r="A30" s="152"/>
      <c r="B30" s="161" t="s">
        <v>1064</v>
      </c>
      <c r="C30" s="162">
        <v>4008321294227</v>
      </c>
      <c r="D30" s="155" t="s">
        <v>70</v>
      </c>
      <c r="E30" s="156">
        <v>8.2679039999999997</v>
      </c>
      <c r="F30" s="157">
        <f t="shared" si="2"/>
        <v>266.639904</v>
      </c>
      <c r="G30" s="482">
        <v>0</v>
      </c>
      <c r="H30" s="788" t="s">
        <v>2099</v>
      </c>
    </row>
    <row r="31" spans="1:8" ht="15.75" thickBot="1">
      <c r="A31" s="152"/>
      <c r="B31" s="161" t="s">
        <v>1065</v>
      </c>
      <c r="C31" s="162">
        <v>4008321294241</v>
      </c>
      <c r="D31" s="155" t="s">
        <v>70</v>
      </c>
      <c r="E31" s="156">
        <v>9.5696640000000013</v>
      </c>
      <c r="F31" s="157">
        <f t="shared" si="2"/>
        <v>308.62166400000007</v>
      </c>
      <c r="G31" s="482">
        <v>0</v>
      </c>
      <c r="H31" s="788" t="s">
        <v>2099</v>
      </c>
    </row>
    <row r="32" spans="1:8" ht="15.75" thickBot="1">
      <c r="A32" s="152"/>
      <c r="B32" s="161" t="s">
        <v>1066</v>
      </c>
      <c r="C32" s="162">
        <v>4008321294265</v>
      </c>
      <c r="D32" s="155" t="s">
        <v>70</v>
      </c>
      <c r="E32" s="156">
        <v>9.5696640000000013</v>
      </c>
      <c r="F32" s="157">
        <f t="shared" si="2"/>
        <v>308.62166400000007</v>
      </c>
      <c r="G32" s="482">
        <v>0</v>
      </c>
      <c r="H32" s="785"/>
    </row>
    <row r="33" spans="1:8" ht="15.75" thickBot="1">
      <c r="A33" s="152"/>
      <c r="B33" s="161" t="s">
        <v>1067</v>
      </c>
      <c r="C33" s="162">
        <v>4008321294289</v>
      </c>
      <c r="D33" s="155" t="s">
        <v>70</v>
      </c>
      <c r="E33" s="156">
        <v>9.5696640000000013</v>
      </c>
      <c r="F33" s="157">
        <f t="shared" si="2"/>
        <v>308.62166400000007</v>
      </c>
      <c r="G33" s="482">
        <v>0</v>
      </c>
      <c r="H33" s="785"/>
    </row>
    <row r="34" spans="1:8" ht="15.75" thickBot="1">
      <c r="A34" s="483"/>
      <c r="B34" s="493" t="s">
        <v>1068</v>
      </c>
      <c r="C34" s="170">
        <v>4008321294302</v>
      </c>
      <c r="D34" s="486" t="s">
        <v>70</v>
      </c>
      <c r="E34" s="171">
        <v>10.404864</v>
      </c>
      <c r="F34" s="172">
        <f t="shared" si="2"/>
        <v>335.55686400000002</v>
      </c>
      <c r="G34" s="789">
        <v>0</v>
      </c>
      <c r="H34" s="790"/>
    </row>
    <row r="35" spans="1:8" ht="15.75" thickBot="1">
      <c r="A35" s="455"/>
      <c r="B35" s="462" t="s">
        <v>1045</v>
      </c>
      <c r="C35" s="463"/>
      <c r="D35" s="458"/>
      <c r="E35" s="459"/>
      <c r="F35" s="460"/>
      <c r="G35" s="461"/>
      <c r="H35" s="780"/>
    </row>
    <row r="36" spans="1:8" ht="15.75" thickBot="1">
      <c r="A36" s="476" t="s">
        <v>1069</v>
      </c>
      <c r="B36" s="477" t="s">
        <v>1070</v>
      </c>
      <c r="C36" s="478">
        <v>4008321131584</v>
      </c>
      <c r="D36" s="479" t="s">
        <v>70</v>
      </c>
      <c r="E36" s="480">
        <v>11.273472</v>
      </c>
      <c r="F36" s="481">
        <f t="shared" ref="F36:F41" si="3">E36*$F$3</f>
        <v>363.56947200000002</v>
      </c>
      <c r="G36" s="482">
        <v>0</v>
      </c>
      <c r="H36" s="787" t="s">
        <v>2099</v>
      </c>
    </row>
    <row r="37" spans="1:8" ht="15.75" thickBot="1">
      <c r="A37" s="152"/>
      <c r="B37" s="153" t="s">
        <v>1071</v>
      </c>
      <c r="C37" s="154">
        <v>4008321131621</v>
      </c>
      <c r="D37" s="155" t="s">
        <v>70</v>
      </c>
      <c r="E37" s="156">
        <v>11.273472</v>
      </c>
      <c r="F37" s="157">
        <f t="shared" si="3"/>
        <v>363.56947200000002</v>
      </c>
      <c r="G37" s="482">
        <v>0</v>
      </c>
      <c r="H37" s="788" t="s">
        <v>2099</v>
      </c>
    </row>
    <row r="38" spans="1:8" ht="15.75" thickBot="1">
      <c r="A38" s="152"/>
      <c r="B38" s="153" t="s">
        <v>1072</v>
      </c>
      <c r="C38" s="154">
        <v>4008321131607</v>
      </c>
      <c r="D38" s="155" t="s">
        <v>70</v>
      </c>
      <c r="E38" s="156">
        <v>13.3056</v>
      </c>
      <c r="F38" s="157">
        <f t="shared" si="3"/>
        <v>429.10559999999998</v>
      </c>
      <c r="G38" s="482">
        <v>0</v>
      </c>
      <c r="H38" s="788" t="s">
        <v>2099</v>
      </c>
    </row>
    <row r="39" spans="1:8" ht="15.75" thickBot="1">
      <c r="A39" s="152"/>
      <c r="B39" s="153" t="s">
        <v>1073</v>
      </c>
      <c r="C39" s="154">
        <v>4008321131645</v>
      </c>
      <c r="D39" s="155" t="s">
        <v>70</v>
      </c>
      <c r="E39" s="156">
        <v>13.3056</v>
      </c>
      <c r="F39" s="157">
        <f t="shared" si="3"/>
        <v>429.10559999999998</v>
      </c>
      <c r="G39" s="482">
        <v>0</v>
      </c>
      <c r="H39" s="788" t="s">
        <v>2099</v>
      </c>
    </row>
    <row r="40" spans="1:8" ht="15.75" thickBot="1">
      <c r="A40" s="152"/>
      <c r="B40" s="153" t="s">
        <v>1074</v>
      </c>
      <c r="C40" s="154">
        <v>4008321131683</v>
      </c>
      <c r="D40" s="155" t="s">
        <v>70</v>
      </c>
      <c r="E40" s="156">
        <v>13.3056</v>
      </c>
      <c r="F40" s="157">
        <f t="shared" si="3"/>
        <v>429.10559999999998</v>
      </c>
      <c r="G40" s="482">
        <v>0</v>
      </c>
      <c r="H40" s="788" t="s">
        <v>2099</v>
      </c>
    </row>
    <row r="41" spans="1:8" ht="15.75" thickBot="1">
      <c r="A41" s="483"/>
      <c r="B41" s="484" t="s">
        <v>1075</v>
      </c>
      <c r="C41" s="485">
        <v>4008321131706</v>
      </c>
      <c r="D41" s="486" t="s">
        <v>70</v>
      </c>
      <c r="E41" s="171">
        <v>14.878079999999997</v>
      </c>
      <c r="F41" s="172">
        <f t="shared" si="3"/>
        <v>479.8180799999999</v>
      </c>
      <c r="G41" s="789">
        <v>0</v>
      </c>
      <c r="H41" s="790" t="s">
        <v>2099</v>
      </c>
    </row>
    <row r="42" spans="1:8" ht="15.75" thickBot="1">
      <c r="A42" s="455"/>
      <c r="B42" s="456" t="s">
        <v>1045</v>
      </c>
      <c r="C42" s="457"/>
      <c r="D42" s="458"/>
      <c r="E42" s="459"/>
      <c r="F42" s="460"/>
      <c r="G42" s="461"/>
      <c r="H42" s="780"/>
    </row>
    <row r="43" spans="1:8" ht="15.75" thickBot="1">
      <c r="A43" s="476" t="s">
        <v>1076</v>
      </c>
      <c r="B43" s="477" t="s">
        <v>1077</v>
      </c>
      <c r="C43" s="478">
        <v>4008321329134</v>
      </c>
      <c r="D43" s="479" t="s">
        <v>70</v>
      </c>
      <c r="E43" s="480">
        <v>10.937087999999999</v>
      </c>
      <c r="F43" s="481">
        <f t="shared" ref="F43:F63" si="4">E43*$F$3</f>
        <v>352.72108799999995</v>
      </c>
      <c r="G43" s="482">
        <v>0</v>
      </c>
      <c r="H43" s="787" t="s">
        <v>2099</v>
      </c>
    </row>
    <row r="44" spans="1:8" ht="15.75" thickBot="1">
      <c r="A44" s="152"/>
      <c r="B44" s="153" t="s">
        <v>1078</v>
      </c>
      <c r="C44" s="154">
        <v>4008321329158</v>
      </c>
      <c r="D44" s="155" t="s">
        <v>70</v>
      </c>
      <c r="E44" s="156">
        <v>12.632831999999999</v>
      </c>
      <c r="F44" s="157">
        <f t="shared" si="4"/>
        <v>407.40883199999996</v>
      </c>
      <c r="G44" s="482">
        <v>0</v>
      </c>
      <c r="H44" s="788" t="s">
        <v>2099</v>
      </c>
    </row>
    <row r="45" spans="1:8" ht="15.75" thickBot="1">
      <c r="A45" s="152"/>
      <c r="B45" s="153" t="s">
        <v>1079</v>
      </c>
      <c r="C45" s="154">
        <v>4008321110022</v>
      </c>
      <c r="D45" s="155" t="s">
        <v>70</v>
      </c>
      <c r="E45" s="156">
        <v>21.459455999999999</v>
      </c>
      <c r="F45" s="157">
        <f t="shared" si="4"/>
        <v>692.06745599999999</v>
      </c>
      <c r="G45" s="482">
        <v>0</v>
      </c>
      <c r="H45" s="788" t="s">
        <v>2099</v>
      </c>
    </row>
    <row r="46" spans="1:8" ht="15.75" thickBot="1">
      <c r="A46" s="152"/>
      <c r="B46" s="153" t="s">
        <v>1080</v>
      </c>
      <c r="C46" s="154">
        <v>4008321181572</v>
      </c>
      <c r="D46" s="155" t="s">
        <v>70</v>
      </c>
      <c r="E46" s="156">
        <v>11.485440000000001</v>
      </c>
      <c r="F46" s="157">
        <f t="shared" si="4"/>
        <v>370.40544</v>
      </c>
      <c r="G46" s="482">
        <v>0</v>
      </c>
      <c r="H46" s="788" t="s">
        <v>2099</v>
      </c>
    </row>
    <row r="47" spans="1:8" ht="15.75" thickBot="1">
      <c r="A47" s="152"/>
      <c r="B47" s="153" t="s">
        <v>1081</v>
      </c>
      <c r="C47" s="154">
        <v>4008321181596</v>
      </c>
      <c r="D47" s="155" t="s">
        <v>70</v>
      </c>
      <c r="E47" s="156">
        <v>13.377023999999999</v>
      </c>
      <c r="F47" s="157">
        <f t="shared" si="4"/>
        <v>431.40902399999993</v>
      </c>
      <c r="G47" s="482">
        <v>0</v>
      </c>
      <c r="H47" s="788" t="s">
        <v>2099</v>
      </c>
    </row>
    <row r="48" spans="1:8" ht="15.75" thickBot="1">
      <c r="A48" s="152"/>
      <c r="B48" s="153" t="s">
        <v>1082</v>
      </c>
      <c r="C48" s="154">
        <v>4008321537065</v>
      </c>
      <c r="D48" s="155" t="s">
        <v>70</v>
      </c>
      <c r="E48" s="156">
        <v>11.016575999999999</v>
      </c>
      <c r="F48" s="157">
        <f t="shared" si="4"/>
        <v>355.28457599999996</v>
      </c>
      <c r="G48" s="482">
        <v>0</v>
      </c>
      <c r="H48" s="788" t="s">
        <v>2099</v>
      </c>
    </row>
    <row r="49" spans="1:8" ht="15.75" thickBot="1">
      <c r="A49" s="152"/>
      <c r="B49" s="153" t="s">
        <v>1083</v>
      </c>
      <c r="C49" s="154">
        <v>4008321537089</v>
      </c>
      <c r="D49" s="155" t="s">
        <v>70</v>
      </c>
      <c r="E49" s="156">
        <v>11.326464000000001</v>
      </c>
      <c r="F49" s="157">
        <f t="shared" si="4"/>
        <v>365.27846400000004</v>
      </c>
      <c r="G49" s="482">
        <v>0</v>
      </c>
      <c r="H49" s="788" t="s">
        <v>2099</v>
      </c>
    </row>
    <row r="50" spans="1:8" ht="15.75" thickBot="1">
      <c r="A50" s="152"/>
      <c r="B50" s="153" t="s">
        <v>1084</v>
      </c>
      <c r="C50" s="154">
        <v>4008321117861</v>
      </c>
      <c r="D50" s="155" t="s">
        <v>70</v>
      </c>
      <c r="E50" s="156">
        <v>12.522239999999996</v>
      </c>
      <c r="F50" s="157">
        <f t="shared" si="4"/>
        <v>403.84223999999989</v>
      </c>
      <c r="G50" s="482">
        <v>0</v>
      </c>
      <c r="H50" s="788" t="s">
        <v>2099</v>
      </c>
    </row>
    <row r="51" spans="1:8" ht="15.75" thickBot="1">
      <c r="A51" s="152"/>
      <c r="B51" s="153" t="s">
        <v>1085</v>
      </c>
      <c r="C51" s="154">
        <v>4008321117908</v>
      </c>
      <c r="D51" s="155" t="s">
        <v>70</v>
      </c>
      <c r="E51" s="156">
        <v>12.87936</v>
      </c>
      <c r="F51" s="157">
        <f t="shared" si="4"/>
        <v>415.35935999999998</v>
      </c>
      <c r="G51" s="482">
        <v>0</v>
      </c>
      <c r="H51" s="788" t="s">
        <v>2099</v>
      </c>
    </row>
    <row r="52" spans="1:8" ht="15.75" thickBot="1">
      <c r="A52" s="152"/>
      <c r="B52" s="153" t="s">
        <v>1086</v>
      </c>
      <c r="C52" s="154">
        <v>4008321390158</v>
      </c>
      <c r="D52" s="155" t="s">
        <v>70</v>
      </c>
      <c r="E52" s="156">
        <v>12.87936</v>
      </c>
      <c r="F52" s="157">
        <f t="shared" si="4"/>
        <v>415.35935999999998</v>
      </c>
      <c r="G52" s="482">
        <v>0</v>
      </c>
      <c r="H52" s="788" t="s">
        <v>2099</v>
      </c>
    </row>
    <row r="53" spans="1:8" ht="15.75" thickBot="1">
      <c r="A53" s="152"/>
      <c r="B53" s="153" t="s">
        <v>1087</v>
      </c>
      <c r="C53" s="154">
        <v>4008321117885</v>
      </c>
      <c r="D53" s="155" t="s">
        <v>70</v>
      </c>
      <c r="E53" s="156">
        <v>15.072768</v>
      </c>
      <c r="F53" s="157">
        <f t="shared" si="4"/>
        <v>486.096768</v>
      </c>
      <c r="G53" s="482">
        <v>0</v>
      </c>
      <c r="H53" s="788" t="s">
        <v>2099</v>
      </c>
    </row>
    <row r="54" spans="1:8" ht="15.75" thickBot="1">
      <c r="A54" s="152"/>
      <c r="B54" s="153" t="s">
        <v>1088</v>
      </c>
      <c r="C54" s="154">
        <v>4008321117922</v>
      </c>
      <c r="D54" s="155" t="s">
        <v>70</v>
      </c>
      <c r="E54" s="156">
        <v>15.072768</v>
      </c>
      <c r="F54" s="157">
        <f t="shared" si="4"/>
        <v>486.096768</v>
      </c>
      <c r="G54" s="482">
        <v>0</v>
      </c>
      <c r="H54" s="788" t="s">
        <v>2099</v>
      </c>
    </row>
    <row r="55" spans="1:8" ht="15.75" thickBot="1">
      <c r="A55" s="152"/>
      <c r="B55" s="153" t="s">
        <v>1089</v>
      </c>
      <c r="C55" s="154">
        <v>4008321390172</v>
      </c>
      <c r="D55" s="155" t="s">
        <v>70</v>
      </c>
      <c r="E55" s="156">
        <v>15.072768</v>
      </c>
      <c r="F55" s="157">
        <f t="shared" si="4"/>
        <v>486.096768</v>
      </c>
      <c r="G55" s="482">
        <v>0</v>
      </c>
      <c r="H55" s="788" t="s">
        <v>2099</v>
      </c>
    </row>
    <row r="56" spans="1:8" ht="15.75" thickBot="1">
      <c r="A56" s="152"/>
      <c r="B56" s="153" t="s">
        <v>1090</v>
      </c>
      <c r="C56" s="154">
        <v>4050300638584</v>
      </c>
      <c r="D56" s="155" t="s">
        <v>70</v>
      </c>
      <c r="E56" s="156">
        <v>7.105535999999999</v>
      </c>
      <c r="F56" s="157">
        <f t="shared" si="4"/>
        <v>229.15353599999997</v>
      </c>
      <c r="G56" s="482">
        <v>0</v>
      </c>
      <c r="H56" s="788" t="s">
        <v>2099</v>
      </c>
    </row>
    <row r="57" spans="1:8" ht="15.75" thickBot="1">
      <c r="A57" s="152"/>
      <c r="B57" s="153" t="s">
        <v>1091</v>
      </c>
      <c r="C57" s="154">
        <v>4050300660370</v>
      </c>
      <c r="D57" s="155" t="s">
        <v>70</v>
      </c>
      <c r="E57" s="156">
        <v>7.105535999999999</v>
      </c>
      <c r="F57" s="157">
        <f t="shared" si="4"/>
        <v>229.15353599999997</v>
      </c>
      <c r="G57" s="482">
        <v>0</v>
      </c>
      <c r="H57" s="788" t="s">
        <v>2099</v>
      </c>
    </row>
    <row r="58" spans="1:8" ht="15.75" thickBot="1">
      <c r="A58" s="152"/>
      <c r="B58" s="153" t="s">
        <v>1092</v>
      </c>
      <c r="C58" s="154">
        <v>4050300638560</v>
      </c>
      <c r="D58" s="155" t="s">
        <v>70</v>
      </c>
      <c r="E58" s="156">
        <v>7.105535999999999</v>
      </c>
      <c r="F58" s="157">
        <f t="shared" si="4"/>
        <v>229.15353599999997</v>
      </c>
      <c r="G58" s="482">
        <v>0</v>
      </c>
      <c r="H58" s="788" t="s">
        <v>2099</v>
      </c>
    </row>
    <row r="59" spans="1:8" ht="15.75" thickBot="1">
      <c r="A59" s="152"/>
      <c r="B59" s="153" t="s">
        <v>1093</v>
      </c>
      <c r="C59" s="154">
        <v>4050300660417</v>
      </c>
      <c r="D59" s="155" t="s">
        <v>70</v>
      </c>
      <c r="E59" s="156">
        <v>7.105535999999999</v>
      </c>
      <c r="F59" s="157">
        <f t="shared" si="4"/>
        <v>229.15353599999997</v>
      </c>
      <c r="G59" s="482">
        <v>0</v>
      </c>
      <c r="H59" s="788" t="s">
        <v>2099</v>
      </c>
    </row>
    <row r="60" spans="1:8" ht="15.75" thickBot="1">
      <c r="A60" s="152"/>
      <c r="B60" s="153" t="s">
        <v>1094</v>
      </c>
      <c r="C60" s="154">
        <v>4050300794907</v>
      </c>
      <c r="D60" s="155" t="s">
        <v>70</v>
      </c>
      <c r="E60" s="156">
        <v>7.105535999999999</v>
      </c>
      <c r="F60" s="157">
        <f t="shared" si="4"/>
        <v>229.15353599999997</v>
      </c>
      <c r="G60" s="482">
        <v>0</v>
      </c>
      <c r="H60" s="788" t="s">
        <v>2099</v>
      </c>
    </row>
    <row r="61" spans="1:8" ht="15.75" thickBot="1">
      <c r="A61" s="152"/>
      <c r="B61" s="153" t="s">
        <v>1095</v>
      </c>
      <c r="C61" s="154">
        <v>4008321065971</v>
      </c>
      <c r="D61" s="155" t="s">
        <v>70</v>
      </c>
      <c r="E61" s="156">
        <v>7.4557439999999993</v>
      </c>
      <c r="F61" s="157">
        <f t="shared" si="4"/>
        <v>240.44774399999997</v>
      </c>
      <c r="G61" s="482">
        <v>0</v>
      </c>
      <c r="H61" s="788" t="s">
        <v>2099</v>
      </c>
    </row>
    <row r="62" spans="1:8" ht="15.75" thickBot="1">
      <c r="A62" s="152"/>
      <c r="B62" s="153" t="s">
        <v>1096</v>
      </c>
      <c r="C62" s="154">
        <v>4050300821504</v>
      </c>
      <c r="D62" s="155" t="s">
        <v>70</v>
      </c>
      <c r="E62" s="156">
        <v>11.12256</v>
      </c>
      <c r="F62" s="157">
        <f t="shared" si="4"/>
        <v>358.70256000000001</v>
      </c>
      <c r="G62" s="482">
        <v>0</v>
      </c>
      <c r="H62" s="788" t="s">
        <v>2099</v>
      </c>
    </row>
    <row r="63" spans="1:8" ht="15.75" thickBot="1">
      <c r="A63" s="483"/>
      <c r="B63" s="484" t="s">
        <v>1097</v>
      </c>
      <c r="C63" s="485">
        <v>4050300804002</v>
      </c>
      <c r="D63" s="486" t="s">
        <v>70</v>
      </c>
      <c r="E63" s="171">
        <v>11.12256</v>
      </c>
      <c r="F63" s="172">
        <f t="shared" si="4"/>
        <v>358.70256000000001</v>
      </c>
      <c r="G63" s="789">
        <v>0</v>
      </c>
      <c r="H63" s="790" t="s">
        <v>2099</v>
      </c>
    </row>
    <row r="64" spans="1:8" ht="15.75" thickBot="1">
      <c r="A64" s="455"/>
      <c r="B64" s="456" t="s">
        <v>1045</v>
      </c>
      <c r="C64" s="457"/>
      <c r="D64" s="458"/>
      <c r="E64" s="459"/>
      <c r="F64" s="460"/>
      <c r="G64" s="461"/>
      <c r="H64" s="780"/>
    </row>
    <row r="65" spans="1:8" ht="15.75" thickBot="1">
      <c r="A65" s="476" t="s">
        <v>1098</v>
      </c>
      <c r="B65" s="477" t="s">
        <v>1099</v>
      </c>
      <c r="C65" s="478">
        <v>4050300870601</v>
      </c>
      <c r="D65" s="479" t="s">
        <v>70</v>
      </c>
      <c r="E65" s="480">
        <v>31.472639999999998</v>
      </c>
      <c r="F65" s="481">
        <f t="shared" ref="F65:F81" si="5">E65*$F$3</f>
        <v>1014.9926399999999</v>
      </c>
      <c r="G65" s="482">
        <v>0</v>
      </c>
      <c r="H65" s="787" t="s">
        <v>2099</v>
      </c>
    </row>
    <row r="66" spans="1:8" ht="15.75" thickBot="1">
      <c r="A66" s="152"/>
      <c r="B66" s="153" t="s">
        <v>1100</v>
      </c>
      <c r="C66" s="154">
        <v>4050300870960</v>
      </c>
      <c r="D66" s="155" t="s">
        <v>70</v>
      </c>
      <c r="E66" s="156">
        <v>35.498880000000007</v>
      </c>
      <c r="F66" s="157">
        <f t="shared" si="5"/>
        <v>1144.8388800000002</v>
      </c>
      <c r="G66" s="482">
        <v>0</v>
      </c>
      <c r="H66" s="788" t="s">
        <v>2099</v>
      </c>
    </row>
    <row r="67" spans="1:8" ht="15.75" thickBot="1">
      <c r="A67" s="152"/>
      <c r="B67" s="153" t="s">
        <v>1101</v>
      </c>
      <c r="C67" s="154">
        <v>4008321069931</v>
      </c>
      <c r="D67" s="155" t="s">
        <v>70</v>
      </c>
      <c r="E67" s="156">
        <v>43.978752</v>
      </c>
      <c r="F67" s="157">
        <f t="shared" si="5"/>
        <v>1418.314752</v>
      </c>
      <c r="G67" s="482">
        <v>0</v>
      </c>
      <c r="H67" s="788" t="s">
        <v>2099</v>
      </c>
    </row>
    <row r="68" spans="1:8" ht="15.75" thickBot="1">
      <c r="A68" s="152"/>
      <c r="B68" s="153" t="s">
        <v>1102</v>
      </c>
      <c r="C68" s="154">
        <v>4008321070012</v>
      </c>
      <c r="D68" s="155" t="s">
        <v>70</v>
      </c>
      <c r="E68" s="156">
        <v>43.978752</v>
      </c>
      <c r="F68" s="157">
        <f t="shared" si="5"/>
        <v>1418.314752</v>
      </c>
      <c r="G68" s="482">
        <v>0</v>
      </c>
      <c r="H68" s="788" t="s">
        <v>2099</v>
      </c>
    </row>
    <row r="69" spans="1:8" ht="15.75" thickBot="1">
      <c r="A69" s="152" t="s">
        <v>1103</v>
      </c>
      <c r="B69" s="153" t="s">
        <v>1104</v>
      </c>
      <c r="C69" s="154">
        <v>4050300870922</v>
      </c>
      <c r="D69" s="155" t="s">
        <v>70</v>
      </c>
      <c r="E69" s="156">
        <v>30.439296000000002</v>
      </c>
      <c r="F69" s="157">
        <f t="shared" si="5"/>
        <v>981.66729600000008</v>
      </c>
      <c r="G69" s="482">
        <v>0</v>
      </c>
      <c r="H69" s="788" t="s">
        <v>2099</v>
      </c>
    </row>
    <row r="70" spans="1:8" ht="15.75" thickBot="1">
      <c r="A70" s="152"/>
      <c r="B70" s="153" t="s">
        <v>1105</v>
      </c>
      <c r="C70" s="154">
        <v>4050300870564</v>
      </c>
      <c r="D70" s="155" t="s">
        <v>70</v>
      </c>
      <c r="E70" s="156">
        <v>30.439296000000002</v>
      </c>
      <c r="F70" s="157">
        <f t="shared" si="5"/>
        <v>981.66729600000008</v>
      </c>
      <c r="G70" s="482">
        <v>0</v>
      </c>
      <c r="H70" s="788" t="s">
        <v>2099</v>
      </c>
    </row>
    <row r="71" spans="1:8" ht="15.75" thickBot="1">
      <c r="A71" s="152"/>
      <c r="B71" s="153" t="s">
        <v>1106</v>
      </c>
      <c r="C71" s="154">
        <v>4050300870588</v>
      </c>
      <c r="D71" s="155" t="s">
        <v>70</v>
      </c>
      <c r="E71" s="156">
        <v>30.439296000000002</v>
      </c>
      <c r="F71" s="157">
        <f t="shared" si="5"/>
        <v>981.66729600000008</v>
      </c>
      <c r="G71" s="482">
        <v>0</v>
      </c>
      <c r="H71" s="788" t="s">
        <v>2099</v>
      </c>
    </row>
    <row r="72" spans="1:8" ht="15.75" thickBot="1">
      <c r="A72" s="152"/>
      <c r="B72" s="153" t="s">
        <v>1107</v>
      </c>
      <c r="C72" s="154">
        <v>4050300870540</v>
      </c>
      <c r="D72" s="155" t="s">
        <v>70</v>
      </c>
      <c r="E72" s="156">
        <v>30.439296000000002</v>
      </c>
      <c r="F72" s="157">
        <f t="shared" si="5"/>
        <v>981.66729600000008</v>
      </c>
      <c r="G72" s="482">
        <v>0</v>
      </c>
      <c r="H72" s="788" t="s">
        <v>2099</v>
      </c>
    </row>
    <row r="73" spans="1:8" ht="15.75" thickBot="1">
      <c r="A73" s="152"/>
      <c r="B73" s="153" t="s">
        <v>1108</v>
      </c>
      <c r="C73" s="154">
        <v>4050300870946</v>
      </c>
      <c r="D73" s="155" t="s">
        <v>70</v>
      </c>
      <c r="E73" s="156">
        <v>34.071551999999997</v>
      </c>
      <c r="F73" s="157">
        <f t="shared" si="5"/>
        <v>1098.807552</v>
      </c>
      <c r="G73" s="482">
        <v>0</v>
      </c>
      <c r="H73" s="788" t="s">
        <v>2099</v>
      </c>
    </row>
    <row r="74" spans="1:8" ht="15.75" thickBot="1">
      <c r="A74" s="152"/>
      <c r="B74" s="153" t="s">
        <v>1109</v>
      </c>
      <c r="C74" s="154">
        <v>4050300870694</v>
      </c>
      <c r="D74" s="155" t="s">
        <v>70</v>
      </c>
      <c r="E74" s="156">
        <v>34.071551999999997</v>
      </c>
      <c r="F74" s="157">
        <f t="shared" si="5"/>
        <v>1098.807552</v>
      </c>
      <c r="G74" s="482">
        <v>0</v>
      </c>
      <c r="H74" s="788" t="s">
        <v>2099</v>
      </c>
    </row>
    <row r="75" spans="1:8" ht="15.75" thickBot="1">
      <c r="A75" s="152"/>
      <c r="B75" s="153" t="s">
        <v>1110</v>
      </c>
      <c r="C75" s="154">
        <v>4050300870717</v>
      </c>
      <c r="D75" s="155" t="s">
        <v>70</v>
      </c>
      <c r="E75" s="156">
        <v>34.071551999999997</v>
      </c>
      <c r="F75" s="157">
        <f t="shared" si="5"/>
        <v>1098.807552</v>
      </c>
      <c r="G75" s="482">
        <v>0</v>
      </c>
      <c r="H75" s="788" t="s">
        <v>2099</v>
      </c>
    </row>
    <row r="76" spans="1:8" ht="15.75" thickBot="1">
      <c r="A76" s="152"/>
      <c r="B76" s="153" t="s">
        <v>1111</v>
      </c>
      <c r="C76" s="154">
        <v>4050300870670</v>
      </c>
      <c r="D76" s="155" t="s">
        <v>70</v>
      </c>
      <c r="E76" s="156">
        <v>34.071551999999997</v>
      </c>
      <c r="F76" s="157">
        <f t="shared" si="5"/>
        <v>1098.807552</v>
      </c>
      <c r="G76" s="482">
        <v>0</v>
      </c>
      <c r="H76" s="788" t="s">
        <v>2099</v>
      </c>
    </row>
    <row r="77" spans="1:8" ht="15.75" thickBot="1">
      <c r="A77" s="152"/>
      <c r="B77" s="153" t="s">
        <v>1112</v>
      </c>
      <c r="C77" s="154">
        <v>4050300870984</v>
      </c>
      <c r="D77" s="155" t="s">
        <v>70</v>
      </c>
      <c r="E77" s="156">
        <v>36.091008000000002</v>
      </c>
      <c r="F77" s="157">
        <f t="shared" si="5"/>
        <v>1163.9350080000002</v>
      </c>
      <c r="G77" s="482">
        <v>0</v>
      </c>
      <c r="H77" s="788" t="s">
        <v>2099</v>
      </c>
    </row>
    <row r="78" spans="1:8" ht="15.75" thickBot="1">
      <c r="A78" s="152"/>
      <c r="B78" s="153" t="s">
        <v>1113</v>
      </c>
      <c r="C78" s="154">
        <v>4008321069719</v>
      </c>
      <c r="D78" s="155" t="s">
        <v>70</v>
      </c>
      <c r="E78" s="156">
        <v>43.978752</v>
      </c>
      <c r="F78" s="157">
        <f t="shared" si="5"/>
        <v>1418.314752</v>
      </c>
      <c r="G78" s="482">
        <v>0</v>
      </c>
      <c r="H78" s="788" t="s">
        <v>2099</v>
      </c>
    </row>
    <row r="79" spans="1:8" ht="15.75" thickBot="1">
      <c r="A79" s="152"/>
      <c r="B79" s="153" t="s">
        <v>1114</v>
      </c>
      <c r="C79" s="154">
        <v>4008321069993</v>
      </c>
      <c r="D79" s="155" t="s">
        <v>70</v>
      </c>
      <c r="E79" s="156">
        <v>43.978752</v>
      </c>
      <c r="F79" s="157">
        <f t="shared" si="5"/>
        <v>1418.314752</v>
      </c>
      <c r="G79" s="482">
        <v>0</v>
      </c>
      <c r="H79" s="788" t="s">
        <v>2099</v>
      </c>
    </row>
    <row r="80" spans="1:8" ht="15.75" thickBot="1">
      <c r="A80" s="152" t="s">
        <v>1115</v>
      </c>
      <c r="B80" s="153" t="s">
        <v>1116</v>
      </c>
      <c r="C80" s="154">
        <v>4008321060860</v>
      </c>
      <c r="D80" s="155" t="s">
        <v>70</v>
      </c>
      <c r="E80" s="156">
        <v>33.617663999999991</v>
      </c>
      <c r="F80" s="157">
        <f t="shared" si="5"/>
        <v>1084.1696639999998</v>
      </c>
      <c r="G80" s="482">
        <v>0</v>
      </c>
      <c r="H80" s="788" t="s">
        <v>2099</v>
      </c>
    </row>
    <row r="81" spans="1:8" ht="15.75" thickBot="1">
      <c r="A81" s="483"/>
      <c r="B81" s="484" t="s">
        <v>1117</v>
      </c>
      <c r="C81" s="485">
        <v>4008321060846</v>
      </c>
      <c r="D81" s="486" t="s">
        <v>70</v>
      </c>
      <c r="E81" s="171">
        <v>38.360447999999998</v>
      </c>
      <c r="F81" s="172">
        <f t="shared" si="5"/>
        <v>1237.124448</v>
      </c>
      <c r="G81" s="789">
        <v>0</v>
      </c>
      <c r="H81" s="790" t="s">
        <v>2099</v>
      </c>
    </row>
    <row r="82" spans="1:8" ht="15.75" thickBot="1">
      <c r="A82" s="455"/>
      <c r="B82" s="456"/>
      <c r="C82" s="457"/>
      <c r="D82" s="458"/>
      <c r="E82" s="459"/>
      <c r="F82" s="460"/>
      <c r="G82" s="461"/>
      <c r="H82" s="780"/>
    </row>
    <row r="83" spans="1:8" ht="15.75" thickBot="1">
      <c r="A83" s="476" t="s">
        <v>1118</v>
      </c>
      <c r="B83" s="487" t="s">
        <v>1119</v>
      </c>
      <c r="C83" s="488">
        <v>4008321640390</v>
      </c>
      <c r="D83" s="479" t="s">
        <v>70</v>
      </c>
      <c r="E83" s="480">
        <v>15.326208000000001</v>
      </c>
      <c r="F83" s="481">
        <f t="shared" ref="F83:F92" si="6">E83*$F$3</f>
        <v>494.27020800000003</v>
      </c>
      <c r="G83" s="482">
        <v>0</v>
      </c>
      <c r="H83" s="787" t="s">
        <v>2099</v>
      </c>
    </row>
    <row r="84" spans="1:8" ht="15.75" thickBot="1">
      <c r="A84" s="152"/>
      <c r="B84" s="159" t="s">
        <v>1120</v>
      </c>
      <c r="C84" s="160">
        <v>4008321640376</v>
      </c>
      <c r="D84" s="155" t="s">
        <v>70</v>
      </c>
      <c r="E84" s="156">
        <v>15.326208000000001</v>
      </c>
      <c r="F84" s="157">
        <f t="shared" si="6"/>
        <v>494.27020800000003</v>
      </c>
      <c r="G84" s="482">
        <v>0</v>
      </c>
      <c r="H84" s="788" t="s">
        <v>2099</v>
      </c>
    </row>
    <row r="85" spans="1:8" ht="15.75" thickBot="1">
      <c r="A85" s="152"/>
      <c r="B85" s="159" t="s">
        <v>1121</v>
      </c>
      <c r="C85" s="160">
        <v>4008321640352</v>
      </c>
      <c r="D85" s="155" t="s">
        <v>70</v>
      </c>
      <c r="E85" s="156">
        <v>15.326208000000001</v>
      </c>
      <c r="F85" s="157">
        <f t="shared" si="6"/>
        <v>494.27020800000003</v>
      </c>
      <c r="G85" s="482">
        <v>0</v>
      </c>
      <c r="H85" s="788" t="s">
        <v>2099</v>
      </c>
    </row>
    <row r="86" spans="1:8" ht="15.75" thickBot="1">
      <c r="A86" s="152"/>
      <c r="B86" s="159" t="s">
        <v>1122</v>
      </c>
      <c r="C86" s="160">
        <v>4008321640338</v>
      </c>
      <c r="D86" s="155" t="s">
        <v>70</v>
      </c>
      <c r="E86" s="156">
        <v>15.326208000000001</v>
      </c>
      <c r="F86" s="157">
        <f t="shared" si="6"/>
        <v>494.27020800000003</v>
      </c>
      <c r="G86" s="482">
        <v>0</v>
      </c>
      <c r="H86" s="788" t="s">
        <v>2099</v>
      </c>
    </row>
    <row r="87" spans="1:8" ht="15.75" thickBot="1">
      <c r="A87" s="152"/>
      <c r="B87" s="159" t="s">
        <v>1123</v>
      </c>
      <c r="C87" s="160">
        <v>4008321640314</v>
      </c>
      <c r="D87" s="155" t="s">
        <v>70</v>
      </c>
      <c r="E87" s="156">
        <v>15.326208000000001</v>
      </c>
      <c r="F87" s="157">
        <f t="shared" si="6"/>
        <v>494.27020800000003</v>
      </c>
      <c r="G87" s="482">
        <v>0</v>
      </c>
      <c r="H87" s="788" t="s">
        <v>2099</v>
      </c>
    </row>
    <row r="88" spans="1:8" ht="15.75" thickBot="1">
      <c r="A88" s="152"/>
      <c r="B88" s="159" t="s">
        <v>1124</v>
      </c>
      <c r="C88" s="160">
        <v>4008321640499</v>
      </c>
      <c r="D88" s="155" t="s">
        <v>70</v>
      </c>
      <c r="E88" s="156">
        <v>17.805312000000001</v>
      </c>
      <c r="F88" s="157">
        <f t="shared" si="6"/>
        <v>574.22131200000001</v>
      </c>
      <c r="G88" s="482">
        <v>0</v>
      </c>
      <c r="H88" s="788" t="s">
        <v>2099</v>
      </c>
    </row>
    <row r="89" spans="1:8" ht="15.75" thickBot="1">
      <c r="A89" s="152"/>
      <c r="B89" s="159" t="s">
        <v>1125</v>
      </c>
      <c r="C89" s="160">
        <v>4008321640475</v>
      </c>
      <c r="D89" s="155" t="s">
        <v>70</v>
      </c>
      <c r="E89" s="156">
        <v>17.805312000000001</v>
      </c>
      <c r="F89" s="157">
        <f t="shared" si="6"/>
        <v>574.22131200000001</v>
      </c>
      <c r="G89" s="482">
        <v>0</v>
      </c>
      <c r="H89" s="788" t="s">
        <v>2099</v>
      </c>
    </row>
    <row r="90" spans="1:8" ht="15.75" thickBot="1">
      <c r="A90" s="152"/>
      <c r="B90" s="159" t="s">
        <v>1126</v>
      </c>
      <c r="C90" s="160">
        <v>4008321640451</v>
      </c>
      <c r="D90" s="155" t="s">
        <v>70</v>
      </c>
      <c r="E90" s="156">
        <v>17.805312000000001</v>
      </c>
      <c r="F90" s="157">
        <f t="shared" si="6"/>
        <v>574.22131200000001</v>
      </c>
      <c r="G90" s="482">
        <v>0</v>
      </c>
      <c r="H90" s="788" t="s">
        <v>2099</v>
      </c>
    </row>
    <row r="91" spans="1:8" ht="15.75" thickBot="1">
      <c r="A91" s="152"/>
      <c r="B91" s="159" t="s">
        <v>1127</v>
      </c>
      <c r="C91" s="160">
        <v>4008321640437</v>
      </c>
      <c r="D91" s="155" t="s">
        <v>70</v>
      </c>
      <c r="E91" s="156">
        <v>17.805312000000001</v>
      </c>
      <c r="F91" s="157">
        <f t="shared" si="6"/>
        <v>574.22131200000001</v>
      </c>
      <c r="G91" s="482">
        <v>0</v>
      </c>
      <c r="H91" s="788" t="s">
        <v>2099</v>
      </c>
    </row>
    <row r="92" spans="1:8" ht="15.75" thickBot="1">
      <c r="A92" s="483"/>
      <c r="B92" s="489" t="s">
        <v>1128</v>
      </c>
      <c r="C92" s="490">
        <v>4008321640413</v>
      </c>
      <c r="D92" s="486" t="s">
        <v>70</v>
      </c>
      <c r="E92" s="171">
        <v>17.805312000000001</v>
      </c>
      <c r="F92" s="172">
        <f t="shared" si="6"/>
        <v>574.22131200000001</v>
      </c>
      <c r="G92" s="789">
        <v>0</v>
      </c>
      <c r="H92" s="790" t="s">
        <v>2099</v>
      </c>
    </row>
    <row r="93" spans="1:8" ht="15.75" thickBot="1">
      <c r="A93" s="455"/>
      <c r="B93" s="456"/>
      <c r="C93" s="457"/>
      <c r="D93" s="458"/>
      <c r="E93" s="459"/>
      <c r="F93" s="460"/>
      <c r="G93" s="461"/>
      <c r="H93" s="780"/>
    </row>
    <row r="94" spans="1:8" ht="15.75" thickBot="1">
      <c r="A94" s="476" t="s">
        <v>1129</v>
      </c>
      <c r="B94" s="487" t="s">
        <v>1130</v>
      </c>
      <c r="C94" s="488">
        <v>4008321645647</v>
      </c>
      <c r="D94" s="479" t="s">
        <v>70</v>
      </c>
      <c r="E94" s="480">
        <v>23.224319999999999</v>
      </c>
      <c r="F94" s="481">
        <f t="shared" ref="F94:F99" si="7">E94*$F$3</f>
        <v>748.98431999999991</v>
      </c>
      <c r="G94" s="482">
        <v>0</v>
      </c>
      <c r="H94" s="787" t="s">
        <v>2099</v>
      </c>
    </row>
    <row r="95" spans="1:8" ht="15.75" thickBot="1">
      <c r="A95" s="152"/>
      <c r="B95" s="159" t="s">
        <v>1131</v>
      </c>
      <c r="C95" s="160">
        <v>4008321645623</v>
      </c>
      <c r="D95" s="155" t="s">
        <v>70</v>
      </c>
      <c r="E95" s="156">
        <v>24.849791999999997</v>
      </c>
      <c r="F95" s="157">
        <f t="shared" si="7"/>
        <v>801.40579199999991</v>
      </c>
      <c r="G95" s="482">
        <v>0</v>
      </c>
      <c r="H95" s="788" t="s">
        <v>2099</v>
      </c>
    </row>
    <row r="96" spans="1:8" ht="15.75" thickBot="1">
      <c r="A96" s="152"/>
      <c r="B96" s="159" t="s">
        <v>1132</v>
      </c>
      <c r="C96" s="160">
        <v>4008321645609</v>
      </c>
      <c r="D96" s="155" t="s">
        <v>70</v>
      </c>
      <c r="E96" s="156">
        <v>24.849791999999997</v>
      </c>
      <c r="F96" s="157">
        <f t="shared" si="7"/>
        <v>801.40579199999991</v>
      </c>
      <c r="G96" s="482">
        <v>0</v>
      </c>
      <c r="H96" s="785"/>
    </row>
    <row r="97" spans="1:8" ht="15.75" thickBot="1">
      <c r="A97" s="152"/>
      <c r="B97" s="159" t="s">
        <v>1133</v>
      </c>
      <c r="C97" s="160">
        <v>4008321645852</v>
      </c>
      <c r="D97" s="155" t="s">
        <v>70</v>
      </c>
      <c r="E97" s="156">
        <v>26.153856000000005</v>
      </c>
      <c r="F97" s="157">
        <f t="shared" si="7"/>
        <v>843.46185600000013</v>
      </c>
      <c r="G97" s="482">
        <v>0</v>
      </c>
      <c r="H97" s="788" t="s">
        <v>2099</v>
      </c>
    </row>
    <row r="98" spans="1:8" ht="15.75" thickBot="1">
      <c r="A98" s="152"/>
      <c r="B98" s="159" t="s">
        <v>1134</v>
      </c>
      <c r="C98" s="160">
        <v>4008321645838</v>
      </c>
      <c r="D98" s="155" t="s">
        <v>70</v>
      </c>
      <c r="E98" s="156">
        <v>26.153856000000005</v>
      </c>
      <c r="F98" s="157">
        <f t="shared" si="7"/>
        <v>843.46185600000013</v>
      </c>
      <c r="G98" s="482">
        <v>0</v>
      </c>
      <c r="H98" s="788" t="s">
        <v>2099</v>
      </c>
    </row>
    <row r="99" spans="1:8" ht="15.75" thickBot="1">
      <c r="A99" s="483"/>
      <c r="B99" s="489" t="s">
        <v>1135</v>
      </c>
      <c r="C99" s="490">
        <v>4008321645814</v>
      </c>
      <c r="D99" s="486" t="s">
        <v>70</v>
      </c>
      <c r="E99" s="171">
        <v>26.153856000000005</v>
      </c>
      <c r="F99" s="172">
        <f t="shared" si="7"/>
        <v>843.46185600000013</v>
      </c>
      <c r="G99" s="789">
        <v>0</v>
      </c>
      <c r="H99" s="790" t="s">
        <v>2099</v>
      </c>
    </row>
    <row r="100" spans="1:8" ht="15.75" thickBot="1">
      <c r="A100" s="455"/>
      <c r="B100" s="456"/>
      <c r="C100" s="457"/>
      <c r="D100" s="458"/>
      <c r="E100" s="459"/>
      <c r="F100" s="460"/>
      <c r="G100" s="461"/>
      <c r="H100" s="780"/>
    </row>
    <row r="101" spans="1:8" ht="15.75" thickBot="1">
      <c r="A101" s="476" t="s">
        <v>1136</v>
      </c>
      <c r="B101" s="477" t="s">
        <v>1137</v>
      </c>
      <c r="C101" s="478">
        <v>4050300870403</v>
      </c>
      <c r="D101" s="479" t="s">
        <v>70</v>
      </c>
      <c r="E101" s="480">
        <v>35.326079999999997</v>
      </c>
      <c r="F101" s="481">
        <f t="shared" ref="F101:F108" si="8">E101*$F$3</f>
        <v>1139.2660799999999</v>
      </c>
      <c r="G101" s="482">
        <v>0</v>
      </c>
      <c r="H101" s="787" t="s">
        <v>2099</v>
      </c>
    </row>
    <row r="102" spans="1:8" ht="15.75" thickBot="1">
      <c r="A102" s="152"/>
      <c r="B102" s="153" t="s">
        <v>1138</v>
      </c>
      <c r="C102" s="154">
        <v>4050300870427</v>
      </c>
      <c r="D102" s="155" t="s">
        <v>70</v>
      </c>
      <c r="E102" s="156">
        <v>35.326079999999997</v>
      </c>
      <c r="F102" s="157">
        <f t="shared" si="8"/>
        <v>1139.2660799999999</v>
      </c>
      <c r="G102" s="482">
        <v>0</v>
      </c>
      <c r="H102" s="788" t="s">
        <v>2099</v>
      </c>
    </row>
    <row r="103" spans="1:8" ht="15.75" thickBot="1">
      <c r="A103" s="152"/>
      <c r="B103" s="153" t="s">
        <v>1139</v>
      </c>
      <c r="C103" s="154">
        <v>4050300870823</v>
      </c>
      <c r="D103" s="155" t="s">
        <v>70</v>
      </c>
      <c r="E103" s="156">
        <v>35.326079999999997</v>
      </c>
      <c r="F103" s="157">
        <f t="shared" si="8"/>
        <v>1139.2660799999999</v>
      </c>
      <c r="G103" s="482">
        <v>0</v>
      </c>
      <c r="H103" s="788" t="s">
        <v>2099</v>
      </c>
    </row>
    <row r="104" spans="1:8" ht="15.75" thickBot="1">
      <c r="A104" s="152"/>
      <c r="B104" s="153" t="s">
        <v>1140</v>
      </c>
      <c r="C104" s="154">
        <v>4050300870526</v>
      </c>
      <c r="D104" s="155" t="s">
        <v>70</v>
      </c>
      <c r="E104" s="156">
        <v>37.861632</v>
      </c>
      <c r="F104" s="157">
        <f t="shared" si="8"/>
        <v>1221.037632</v>
      </c>
      <c r="G104" s="482">
        <v>0</v>
      </c>
      <c r="H104" s="788" t="s">
        <v>2099</v>
      </c>
    </row>
    <row r="105" spans="1:8" ht="15.75" thickBot="1">
      <c r="A105" s="152"/>
      <c r="B105" s="153" t="s">
        <v>1141</v>
      </c>
      <c r="C105" s="154">
        <v>4050300870885</v>
      </c>
      <c r="D105" s="155" t="s">
        <v>70</v>
      </c>
      <c r="E105" s="156">
        <v>37.861632</v>
      </c>
      <c r="F105" s="157">
        <f t="shared" si="8"/>
        <v>1221.037632</v>
      </c>
      <c r="G105" s="482">
        <v>0</v>
      </c>
      <c r="H105" s="788" t="s">
        <v>2099</v>
      </c>
    </row>
    <row r="106" spans="1:8" ht="15.75" thickBot="1">
      <c r="A106" s="152"/>
      <c r="B106" s="153" t="s">
        <v>1142</v>
      </c>
      <c r="C106" s="154">
        <v>4050300870847</v>
      </c>
      <c r="D106" s="155" t="s">
        <v>70</v>
      </c>
      <c r="E106" s="156">
        <v>37.861632</v>
      </c>
      <c r="F106" s="157">
        <f t="shared" si="8"/>
        <v>1221.037632</v>
      </c>
      <c r="G106" s="482">
        <v>0</v>
      </c>
      <c r="H106" s="788" t="s">
        <v>2099</v>
      </c>
    </row>
    <row r="107" spans="1:8" ht="15.75" thickBot="1">
      <c r="A107" s="152"/>
      <c r="B107" s="153" t="s">
        <v>1143</v>
      </c>
      <c r="C107" s="154">
        <v>4008321069979</v>
      </c>
      <c r="D107" s="155" t="s">
        <v>70</v>
      </c>
      <c r="E107" s="156">
        <v>42.356735999999998</v>
      </c>
      <c r="F107" s="157">
        <f t="shared" si="8"/>
        <v>1366.0047359999999</v>
      </c>
      <c r="G107" s="482">
        <v>0</v>
      </c>
      <c r="H107" s="788" t="s">
        <v>2099</v>
      </c>
    </row>
    <row r="108" spans="1:8" ht="15.75" thickBot="1">
      <c r="A108" s="483"/>
      <c r="B108" s="484" t="s">
        <v>1144</v>
      </c>
      <c r="C108" s="485">
        <v>4008321070050</v>
      </c>
      <c r="D108" s="486" t="s">
        <v>70</v>
      </c>
      <c r="E108" s="171">
        <v>42.356735999999998</v>
      </c>
      <c r="F108" s="172">
        <f t="shared" si="8"/>
        <v>1366.0047359999999</v>
      </c>
      <c r="G108" s="789">
        <v>0</v>
      </c>
      <c r="H108" s="790" t="s">
        <v>2099</v>
      </c>
    </row>
    <row r="109" spans="1:8" ht="15.75" thickBot="1">
      <c r="A109" s="455"/>
      <c r="B109" s="456"/>
      <c r="C109" s="457"/>
      <c r="D109" s="458"/>
      <c r="E109" s="459"/>
      <c r="F109" s="460"/>
      <c r="G109" s="461"/>
      <c r="H109" s="780"/>
    </row>
    <row r="110" spans="1:8" ht="15.75" thickBot="1">
      <c r="A110" s="476" t="s">
        <v>1145</v>
      </c>
      <c r="B110" s="477" t="s">
        <v>1146</v>
      </c>
      <c r="C110" s="478">
        <v>4050300870380</v>
      </c>
      <c r="D110" s="479" t="s">
        <v>70</v>
      </c>
      <c r="E110" s="480">
        <v>32.132736000000001</v>
      </c>
      <c r="F110" s="481">
        <f t="shared" ref="F110:F122" si="9">E110*$F$3</f>
        <v>1036.2807359999999</v>
      </c>
      <c r="G110" s="482">
        <v>0</v>
      </c>
      <c r="H110" s="787" t="s">
        <v>2099</v>
      </c>
    </row>
    <row r="111" spans="1:8" ht="15.75" thickBot="1">
      <c r="A111" s="152"/>
      <c r="B111" s="153" t="s">
        <v>1147</v>
      </c>
      <c r="C111" s="154">
        <v>4050300870366</v>
      </c>
      <c r="D111" s="155" t="s">
        <v>70</v>
      </c>
      <c r="E111" s="156">
        <v>32.132736000000001</v>
      </c>
      <c r="F111" s="157">
        <f t="shared" si="9"/>
        <v>1036.2807359999999</v>
      </c>
      <c r="G111" s="482">
        <v>0</v>
      </c>
      <c r="H111" s="788" t="s">
        <v>2099</v>
      </c>
    </row>
    <row r="112" spans="1:8" ht="15.75" thickBot="1">
      <c r="A112" s="152"/>
      <c r="B112" s="153" t="s">
        <v>1148</v>
      </c>
      <c r="C112" s="154">
        <v>4050300870809</v>
      </c>
      <c r="D112" s="155" t="s">
        <v>70</v>
      </c>
      <c r="E112" s="156">
        <v>32.132736000000001</v>
      </c>
      <c r="F112" s="157">
        <f t="shared" si="9"/>
        <v>1036.2807359999999</v>
      </c>
      <c r="G112" s="482">
        <v>0</v>
      </c>
      <c r="H112" s="788" t="s">
        <v>2099</v>
      </c>
    </row>
    <row r="113" spans="1:8" ht="15.75" thickBot="1">
      <c r="A113" s="152"/>
      <c r="B113" s="153" t="s">
        <v>1149</v>
      </c>
      <c r="C113" s="154">
        <v>4050300870342</v>
      </c>
      <c r="D113" s="155" t="s">
        <v>70</v>
      </c>
      <c r="E113" s="156">
        <v>32.132736000000001</v>
      </c>
      <c r="F113" s="157">
        <f t="shared" si="9"/>
        <v>1036.2807359999999</v>
      </c>
      <c r="G113" s="482">
        <v>0</v>
      </c>
      <c r="H113" s="788" t="s">
        <v>2099</v>
      </c>
    </row>
    <row r="114" spans="1:8" ht="15.75" thickBot="1">
      <c r="A114" s="152"/>
      <c r="B114" s="153" t="s">
        <v>1150</v>
      </c>
      <c r="C114" s="154">
        <v>4050300870861</v>
      </c>
      <c r="D114" s="155" t="s">
        <v>70</v>
      </c>
      <c r="E114" s="156">
        <v>36.610560000000007</v>
      </c>
      <c r="F114" s="157">
        <f t="shared" si="9"/>
        <v>1180.6905600000002</v>
      </c>
      <c r="G114" s="482">
        <v>0</v>
      </c>
      <c r="H114" s="788" t="s">
        <v>2099</v>
      </c>
    </row>
    <row r="115" spans="1:8" ht="15.75" thickBot="1">
      <c r="A115" s="152"/>
      <c r="B115" s="153" t="s">
        <v>1151</v>
      </c>
      <c r="C115" s="154">
        <v>4050300870489</v>
      </c>
      <c r="D115" s="155" t="s">
        <v>70</v>
      </c>
      <c r="E115" s="156">
        <v>36.610560000000007</v>
      </c>
      <c r="F115" s="157">
        <f t="shared" si="9"/>
        <v>1180.6905600000002</v>
      </c>
      <c r="G115" s="482">
        <v>0</v>
      </c>
      <c r="H115" s="788" t="s">
        <v>2099</v>
      </c>
    </row>
    <row r="116" spans="1:8" ht="15.75" thickBot="1">
      <c r="A116" s="152"/>
      <c r="B116" s="153" t="s">
        <v>1152</v>
      </c>
      <c r="C116" s="154">
        <v>4050300870502</v>
      </c>
      <c r="D116" s="155" t="s">
        <v>70</v>
      </c>
      <c r="E116" s="156">
        <v>36.610560000000007</v>
      </c>
      <c r="F116" s="157">
        <f t="shared" si="9"/>
        <v>1180.6905600000002</v>
      </c>
      <c r="G116" s="482">
        <v>0</v>
      </c>
      <c r="H116" s="788" t="s">
        <v>2099</v>
      </c>
    </row>
    <row r="117" spans="1:8" ht="15.75" thickBot="1">
      <c r="A117" s="152"/>
      <c r="B117" s="153" t="s">
        <v>1153</v>
      </c>
      <c r="C117" s="154">
        <v>4050300870465</v>
      </c>
      <c r="D117" s="155" t="s">
        <v>64</v>
      </c>
      <c r="E117" s="156">
        <v>36.610560000000007</v>
      </c>
      <c r="F117" s="157">
        <f t="shared" si="9"/>
        <v>1180.6905600000002</v>
      </c>
      <c r="G117" s="482">
        <v>0</v>
      </c>
      <c r="H117" s="788" t="s">
        <v>2099</v>
      </c>
    </row>
    <row r="118" spans="1:8" ht="15.75" thickBot="1">
      <c r="A118" s="152"/>
      <c r="B118" s="153" t="s">
        <v>1154</v>
      </c>
      <c r="C118" s="154">
        <v>4050300870441</v>
      </c>
      <c r="D118" s="155"/>
      <c r="E118" s="156">
        <v>41.238143999999991</v>
      </c>
      <c r="F118" s="157">
        <f t="shared" si="9"/>
        <v>1329.9301439999997</v>
      </c>
      <c r="G118" s="482">
        <v>0</v>
      </c>
      <c r="H118" s="788" t="s">
        <v>2099</v>
      </c>
    </row>
    <row r="119" spans="1:8" ht="15.75" thickBot="1">
      <c r="A119" s="152"/>
      <c r="B119" s="153" t="s">
        <v>1155</v>
      </c>
      <c r="C119" s="154">
        <v>4008321069955</v>
      </c>
      <c r="D119" s="155"/>
      <c r="E119" s="156">
        <v>41.238143999999991</v>
      </c>
      <c r="F119" s="157">
        <f t="shared" si="9"/>
        <v>1329.9301439999997</v>
      </c>
      <c r="G119" s="482">
        <v>0</v>
      </c>
      <c r="H119" s="788" t="s">
        <v>2099</v>
      </c>
    </row>
    <row r="120" spans="1:8" ht="15.75" thickBot="1">
      <c r="A120" s="152"/>
      <c r="B120" s="153" t="s">
        <v>1156</v>
      </c>
      <c r="C120" s="154">
        <v>4008321070036</v>
      </c>
      <c r="D120" s="155"/>
      <c r="E120" s="156">
        <v>41.238143999999991</v>
      </c>
      <c r="F120" s="157">
        <f t="shared" si="9"/>
        <v>1329.9301439999997</v>
      </c>
      <c r="G120" s="482">
        <v>0</v>
      </c>
      <c r="H120" s="788" t="s">
        <v>2099</v>
      </c>
    </row>
    <row r="121" spans="1:8" ht="15.75" thickBot="1">
      <c r="A121" s="152" t="s">
        <v>1157</v>
      </c>
      <c r="B121" s="153" t="s">
        <v>1158</v>
      </c>
      <c r="C121" s="154">
        <v>4008321060808</v>
      </c>
      <c r="D121" s="155" t="s">
        <v>70</v>
      </c>
      <c r="E121" s="156">
        <v>37.179648</v>
      </c>
      <c r="F121" s="157">
        <f t="shared" si="9"/>
        <v>1199.0436480000001</v>
      </c>
      <c r="G121" s="482">
        <v>0</v>
      </c>
      <c r="H121" s="788" t="s">
        <v>2099</v>
      </c>
    </row>
    <row r="122" spans="1:8" ht="15.75" thickBot="1">
      <c r="A122" s="483"/>
      <c r="B122" s="484" t="s">
        <v>1159</v>
      </c>
      <c r="C122" s="485">
        <v>4008321060822</v>
      </c>
      <c r="D122" s="486" t="s">
        <v>70</v>
      </c>
      <c r="E122" s="171">
        <v>41.668991999999996</v>
      </c>
      <c r="F122" s="172">
        <f t="shared" si="9"/>
        <v>1343.8249919999998</v>
      </c>
      <c r="G122" s="789">
        <v>0</v>
      </c>
      <c r="H122" s="790" t="s">
        <v>2099</v>
      </c>
    </row>
    <row r="123" spans="1:8" ht="15.75" thickBot="1">
      <c r="A123" s="455"/>
      <c r="B123" s="456" t="s">
        <v>1045</v>
      </c>
      <c r="C123" s="456"/>
      <c r="D123" s="458"/>
      <c r="E123" s="459"/>
      <c r="F123" s="460"/>
      <c r="G123" s="461"/>
      <c r="H123" s="780"/>
    </row>
    <row r="124" spans="1:8" ht="15.75" thickBot="1">
      <c r="A124" s="476" t="s">
        <v>1160</v>
      </c>
      <c r="B124" s="477" t="s">
        <v>1161</v>
      </c>
      <c r="C124" s="478">
        <v>4008321386625</v>
      </c>
      <c r="D124" s="479" t="s">
        <v>70</v>
      </c>
      <c r="E124" s="480">
        <v>22.980096</v>
      </c>
      <c r="F124" s="481">
        <f t="shared" ref="F124:F132" si="10">E124*$F$3</f>
        <v>741.10809599999993</v>
      </c>
      <c r="G124" s="482">
        <v>0</v>
      </c>
      <c r="H124" s="787" t="s">
        <v>2099</v>
      </c>
    </row>
    <row r="125" spans="1:8" ht="15.75" thickBot="1">
      <c r="A125" s="152"/>
      <c r="B125" s="153" t="s">
        <v>1162</v>
      </c>
      <c r="C125" s="154">
        <v>4008321377661</v>
      </c>
      <c r="D125" s="155" t="s">
        <v>70</v>
      </c>
      <c r="E125" s="156">
        <v>25.663103999999997</v>
      </c>
      <c r="F125" s="157">
        <f t="shared" si="10"/>
        <v>827.63510399999996</v>
      </c>
      <c r="G125" s="482">
        <v>0</v>
      </c>
      <c r="H125" s="788" t="s">
        <v>2099</v>
      </c>
    </row>
    <row r="126" spans="1:8" ht="15.75" thickBot="1">
      <c r="A126" s="152"/>
      <c r="B126" s="153" t="s">
        <v>1163</v>
      </c>
      <c r="C126" s="154">
        <v>4008321648693</v>
      </c>
      <c r="D126" s="155" t="s">
        <v>70</v>
      </c>
      <c r="E126" s="156">
        <v>22.980096</v>
      </c>
      <c r="F126" s="157">
        <f t="shared" si="10"/>
        <v>741.10809599999993</v>
      </c>
      <c r="G126" s="482">
        <v>0</v>
      </c>
      <c r="H126" s="788" t="s">
        <v>2099</v>
      </c>
    </row>
    <row r="127" spans="1:8" ht="15.75" thickBot="1">
      <c r="A127" s="152"/>
      <c r="B127" s="153" t="s">
        <v>1164</v>
      </c>
      <c r="C127" s="154">
        <v>4008321648679</v>
      </c>
      <c r="D127" s="155" t="s">
        <v>70</v>
      </c>
      <c r="E127" s="156">
        <v>25.663103999999997</v>
      </c>
      <c r="F127" s="157">
        <f t="shared" si="10"/>
        <v>827.63510399999996</v>
      </c>
      <c r="G127" s="482">
        <v>0</v>
      </c>
      <c r="H127" s="788" t="s">
        <v>2099</v>
      </c>
    </row>
    <row r="128" spans="1:8" ht="15.75" thickBot="1">
      <c r="A128" s="152"/>
      <c r="B128" s="153" t="s">
        <v>1165</v>
      </c>
      <c r="C128" s="154">
        <v>4008321386649</v>
      </c>
      <c r="D128" s="155" t="s">
        <v>70</v>
      </c>
      <c r="E128" s="156">
        <v>24.301439999999999</v>
      </c>
      <c r="F128" s="157">
        <f t="shared" si="10"/>
        <v>783.72144000000003</v>
      </c>
      <c r="G128" s="482">
        <v>0</v>
      </c>
      <c r="H128" s="785"/>
    </row>
    <row r="129" spans="1:8" ht="15.75" thickBot="1">
      <c r="A129" s="152"/>
      <c r="B129" s="158" t="s">
        <v>1166</v>
      </c>
      <c r="C129" s="154">
        <v>4008321377685</v>
      </c>
      <c r="D129" s="155" t="s">
        <v>70</v>
      </c>
      <c r="E129" s="156">
        <v>25.344000000000001</v>
      </c>
      <c r="F129" s="157">
        <f t="shared" si="10"/>
        <v>817.34400000000005</v>
      </c>
      <c r="G129" s="482">
        <v>0</v>
      </c>
      <c r="H129" s="788" t="s">
        <v>2099</v>
      </c>
    </row>
    <row r="130" spans="1:8" ht="15.75" thickBot="1">
      <c r="A130" s="152"/>
      <c r="B130" s="158" t="s">
        <v>1167</v>
      </c>
      <c r="C130" s="154">
        <v>4008321788108</v>
      </c>
      <c r="D130" s="155" t="s">
        <v>70</v>
      </c>
      <c r="E130" s="156">
        <v>42.598656000000005</v>
      </c>
      <c r="F130" s="157">
        <f t="shared" si="10"/>
        <v>1373.8066560000002</v>
      </c>
      <c r="G130" s="482">
        <v>0</v>
      </c>
      <c r="H130" s="788" t="s">
        <v>2099</v>
      </c>
    </row>
    <row r="131" spans="1:8" ht="15.75" thickBot="1">
      <c r="A131" s="152"/>
      <c r="B131" s="158" t="s">
        <v>1168</v>
      </c>
      <c r="C131" s="160">
        <v>4052899073951</v>
      </c>
      <c r="D131" s="155" t="s">
        <v>70</v>
      </c>
      <c r="E131" s="156">
        <v>42.598656000000005</v>
      </c>
      <c r="F131" s="157">
        <f t="shared" si="10"/>
        <v>1373.8066560000002</v>
      </c>
      <c r="G131" s="482">
        <v>0</v>
      </c>
      <c r="H131" s="788" t="s">
        <v>2099</v>
      </c>
    </row>
    <row r="132" spans="1:8" ht="15.75" thickBot="1">
      <c r="A132" s="483"/>
      <c r="B132" s="494" t="s">
        <v>1169</v>
      </c>
      <c r="C132" s="490">
        <v>4008321788122</v>
      </c>
      <c r="D132" s="486" t="s">
        <v>70</v>
      </c>
      <c r="E132" s="171">
        <v>42.598656000000005</v>
      </c>
      <c r="F132" s="172">
        <f t="shared" si="10"/>
        <v>1373.8066560000002</v>
      </c>
      <c r="G132" s="789">
        <v>0</v>
      </c>
      <c r="H132" s="790" t="s">
        <v>2099</v>
      </c>
    </row>
    <row r="133" spans="1:8" ht="15.75" thickBot="1">
      <c r="A133" s="455"/>
      <c r="B133" s="464"/>
      <c r="C133" s="465"/>
      <c r="D133" s="458"/>
      <c r="E133" s="459"/>
      <c r="F133" s="460"/>
      <c r="G133" s="466"/>
      <c r="H133" s="780"/>
    </row>
    <row r="134" spans="1:8" ht="15.75" thickBot="1">
      <c r="A134" s="495" t="s">
        <v>1170</v>
      </c>
      <c r="B134" s="496" t="s">
        <v>1171</v>
      </c>
      <c r="C134" s="497">
        <v>4052899070912</v>
      </c>
      <c r="D134" s="498" t="s">
        <v>70</v>
      </c>
      <c r="E134" s="499">
        <v>139.60742400000004</v>
      </c>
      <c r="F134" s="500">
        <f>E134*$F$3</f>
        <v>4502.3394240000016</v>
      </c>
      <c r="G134" s="789">
        <v>0</v>
      </c>
      <c r="H134" s="791" t="s">
        <v>2099</v>
      </c>
    </row>
    <row r="135" spans="1:8" ht="15.75" thickBot="1">
      <c r="A135" s="455"/>
      <c r="B135" s="464"/>
      <c r="C135" s="465"/>
      <c r="D135" s="458"/>
      <c r="E135" s="459"/>
      <c r="F135" s="460"/>
      <c r="G135" s="466"/>
      <c r="H135" s="780"/>
    </row>
    <row r="136" spans="1:8" ht="15.75" thickBot="1">
      <c r="A136" s="495" t="s">
        <v>1172</v>
      </c>
      <c r="B136" s="496" t="s">
        <v>1173</v>
      </c>
      <c r="C136" s="501">
        <v>4006584548019</v>
      </c>
      <c r="D136" s="498"/>
      <c r="E136" s="499">
        <v>42.598656000000005</v>
      </c>
      <c r="F136" s="500">
        <f>E136*$F$3</f>
        <v>1373.8066560000002</v>
      </c>
      <c r="G136" s="789">
        <v>0</v>
      </c>
      <c r="H136" s="791" t="s">
        <v>2099</v>
      </c>
    </row>
    <row r="137" spans="1:8" ht="15.75" thickBot="1">
      <c r="A137" s="455"/>
      <c r="B137" s="464"/>
      <c r="C137" s="465"/>
      <c r="D137" s="458"/>
      <c r="E137" s="459"/>
      <c r="F137" s="460"/>
      <c r="G137" s="466"/>
      <c r="H137" s="780"/>
    </row>
    <row r="138" spans="1:8" ht="15.75" thickBot="1">
      <c r="A138" s="476" t="s">
        <v>1174</v>
      </c>
      <c r="B138" s="477" t="s">
        <v>1175</v>
      </c>
      <c r="C138" s="478">
        <v>4008321404763</v>
      </c>
      <c r="D138" s="479" t="s">
        <v>211</v>
      </c>
      <c r="E138" s="480">
        <v>27.222912000000001</v>
      </c>
      <c r="F138" s="481">
        <f t="shared" ref="F138:F155" si="11">E138*$F$3</f>
        <v>877.93891200000007</v>
      </c>
      <c r="G138" s="482">
        <v>0</v>
      </c>
      <c r="H138" s="787" t="s">
        <v>2099</v>
      </c>
    </row>
    <row r="139" spans="1:8" ht="15.75" thickBot="1">
      <c r="A139" s="152"/>
      <c r="B139" s="153" t="s">
        <v>1176</v>
      </c>
      <c r="C139" s="154">
        <v>4008321073112</v>
      </c>
      <c r="D139" s="155" t="s">
        <v>70</v>
      </c>
      <c r="E139" s="156">
        <v>25.691903999999997</v>
      </c>
      <c r="F139" s="157">
        <f t="shared" si="11"/>
        <v>828.56390399999987</v>
      </c>
      <c r="G139" s="482">
        <v>0</v>
      </c>
      <c r="H139" s="788" t="s">
        <v>2099</v>
      </c>
    </row>
    <row r="140" spans="1:8" ht="15.75" thickBot="1">
      <c r="A140" s="152"/>
      <c r="B140" s="153" t="s">
        <v>1177</v>
      </c>
      <c r="C140" s="154">
        <v>4008321955906</v>
      </c>
      <c r="D140" s="155" t="s">
        <v>70</v>
      </c>
      <c r="E140" s="156">
        <v>25.691903999999997</v>
      </c>
      <c r="F140" s="157">
        <f t="shared" si="11"/>
        <v>828.56390399999987</v>
      </c>
      <c r="G140" s="482">
        <v>0</v>
      </c>
      <c r="H140" s="788" t="s">
        <v>2099</v>
      </c>
    </row>
    <row r="141" spans="1:8" ht="15.75" thickBot="1">
      <c r="A141" s="152"/>
      <c r="B141" s="153" t="s">
        <v>1178</v>
      </c>
      <c r="C141" s="154">
        <v>4008321099488</v>
      </c>
      <c r="D141" s="155" t="s">
        <v>70</v>
      </c>
      <c r="E141" s="156">
        <v>27.222912000000001</v>
      </c>
      <c r="F141" s="157">
        <f t="shared" si="11"/>
        <v>877.93891200000007</v>
      </c>
      <c r="G141" s="482">
        <v>0</v>
      </c>
      <c r="H141" s="788" t="s">
        <v>2099</v>
      </c>
    </row>
    <row r="142" spans="1:8" ht="15.75" thickBot="1">
      <c r="A142" s="152"/>
      <c r="B142" s="158" t="s">
        <v>1179</v>
      </c>
      <c r="C142" s="154">
        <v>4008321955852</v>
      </c>
      <c r="D142" s="155" t="s">
        <v>70</v>
      </c>
      <c r="E142" s="156">
        <v>26.762111999999995</v>
      </c>
      <c r="F142" s="157">
        <f t="shared" si="11"/>
        <v>863.07811199999981</v>
      </c>
      <c r="G142" s="482">
        <v>0</v>
      </c>
      <c r="H142" s="788" t="s">
        <v>2099</v>
      </c>
    </row>
    <row r="143" spans="1:8" ht="15.75" thickBot="1">
      <c r="A143" s="152"/>
      <c r="B143" s="158" t="s">
        <v>1180</v>
      </c>
      <c r="C143" s="154">
        <v>4008321955869</v>
      </c>
      <c r="D143" s="155" t="s">
        <v>70</v>
      </c>
      <c r="E143" s="156">
        <v>27.222912000000001</v>
      </c>
      <c r="F143" s="157">
        <f t="shared" si="11"/>
        <v>877.93891200000007</v>
      </c>
      <c r="G143" s="482">
        <v>0</v>
      </c>
      <c r="H143" s="788" t="s">
        <v>2099</v>
      </c>
    </row>
    <row r="144" spans="1:8" ht="15.75" thickBot="1">
      <c r="A144" s="152"/>
      <c r="B144" s="153" t="s">
        <v>1181</v>
      </c>
      <c r="C144" s="154">
        <v>4008321049629</v>
      </c>
      <c r="D144" s="155" t="s">
        <v>70</v>
      </c>
      <c r="E144" s="156">
        <v>26.762111999999995</v>
      </c>
      <c r="F144" s="157">
        <f t="shared" si="11"/>
        <v>863.07811199999981</v>
      </c>
      <c r="G144" s="482">
        <v>0</v>
      </c>
      <c r="H144" s="788" t="s">
        <v>2099</v>
      </c>
    </row>
    <row r="145" spans="1:8" ht="15.75" thickBot="1">
      <c r="A145" s="152"/>
      <c r="B145" s="153" t="s">
        <v>1182</v>
      </c>
      <c r="C145" s="154">
        <v>4008321099501</v>
      </c>
      <c r="D145" s="155" t="s">
        <v>70</v>
      </c>
      <c r="E145" s="156">
        <v>27.222912000000001</v>
      </c>
      <c r="F145" s="157">
        <f t="shared" si="11"/>
        <v>877.93891200000007</v>
      </c>
      <c r="G145" s="482">
        <v>0</v>
      </c>
      <c r="H145" s="788" t="s">
        <v>2099</v>
      </c>
    </row>
    <row r="146" spans="1:8" ht="15.75" thickBot="1">
      <c r="A146" s="152"/>
      <c r="B146" s="153" t="s">
        <v>1183</v>
      </c>
      <c r="C146" s="154">
        <v>4008321926630</v>
      </c>
      <c r="D146" s="155" t="s">
        <v>70</v>
      </c>
      <c r="E146" s="156">
        <v>44.178048000000004</v>
      </c>
      <c r="F146" s="157">
        <f t="shared" si="11"/>
        <v>1424.7420480000001</v>
      </c>
      <c r="G146" s="482">
        <v>0</v>
      </c>
      <c r="H146" s="788" t="s">
        <v>2099</v>
      </c>
    </row>
    <row r="147" spans="1:8" ht="15.75" thickBot="1">
      <c r="A147" s="152"/>
      <c r="B147" s="153" t="s">
        <v>1184</v>
      </c>
      <c r="C147" s="154">
        <v>4008321926654</v>
      </c>
      <c r="D147" s="155" t="s">
        <v>70</v>
      </c>
      <c r="E147" s="156">
        <v>45.864576</v>
      </c>
      <c r="F147" s="157">
        <f t="shared" si="11"/>
        <v>1479.132576</v>
      </c>
      <c r="G147" s="482">
        <v>0</v>
      </c>
      <c r="H147" s="788" t="s">
        <v>2099</v>
      </c>
    </row>
    <row r="148" spans="1:8" ht="15.75" thickBot="1">
      <c r="A148" s="152"/>
      <c r="B148" s="153" t="s">
        <v>1185</v>
      </c>
      <c r="C148" s="154">
        <v>4008321188090</v>
      </c>
      <c r="D148" s="155" t="s">
        <v>70</v>
      </c>
      <c r="E148" s="156">
        <v>44.178048000000004</v>
      </c>
      <c r="F148" s="157">
        <f t="shared" si="11"/>
        <v>1424.7420480000001</v>
      </c>
      <c r="G148" s="482">
        <v>0</v>
      </c>
      <c r="H148" s="788" t="s">
        <v>2099</v>
      </c>
    </row>
    <row r="149" spans="1:8" ht="15.75" thickBot="1">
      <c r="A149" s="152"/>
      <c r="B149" s="153" t="s">
        <v>1186</v>
      </c>
      <c r="C149" s="154">
        <v>4008321915535</v>
      </c>
      <c r="D149" s="155" t="s">
        <v>70</v>
      </c>
      <c r="E149" s="156">
        <v>45.864576</v>
      </c>
      <c r="F149" s="157">
        <f t="shared" si="11"/>
        <v>1479.132576</v>
      </c>
      <c r="G149" s="482">
        <v>0</v>
      </c>
      <c r="H149" s="788" t="s">
        <v>2099</v>
      </c>
    </row>
    <row r="150" spans="1:8" ht="15.75" thickBot="1">
      <c r="A150" s="152"/>
      <c r="B150" s="158" t="s">
        <v>1187</v>
      </c>
      <c r="C150" s="154">
        <v>4008321290458</v>
      </c>
      <c r="D150" s="155" t="s">
        <v>70</v>
      </c>
      <c r="E150" s="156">
        <v>38.679552000000001</v>
      </c>
      <c r="F150" s="157">
        <f t="shared" si="11"/>
        <v>1247.4155519999999</v>
      </c>
      <c r="G150" s="482">
        <v>0</v>
      </c>
      <c r="H150" s="788" t="s">
        <v>2099</v>
      </c>
    </row>
    <row r="151" spans="1:8" ht="15.75" thickBot="1">
      <c r="A151" s="152"/>
      <c r="B151" s="158" t="s">
        <v>1188</v>
      </c>
      <c r="C151" s="163">
        <v>4008321290472</v>
      </c>
      <c r="D151" s="155" t="s">
        <v>70</v>
      </c>
      <c r="E151" s="156">
        <v>38.679552000000001</v>
      </c>
      <c r="F151" s="157">
        <f t="shared" si="11"/>
        <v>1247.4155519999999</v>
      </c>
      <c r="G151" s="482">
        <v>0</v>
      </c>
      <c r="H151" s="788" t="s">
        <v>2099</v>
      </c>
    </row>
    <row r="152" spans="1:8" ht="15.75" thickBot="1">
      <c r="A152" s="152"/>
      <c r="B152" s="153" t="s">
        <v>1189</v>
      </c>
      <c r="C152" s="154">
        <v>4008321372642</v>
      </c>
      <c r="D152" s="155" t="s">
        <v>70</v>
      </c>
      <c r="E152" s="156">
        <v>50.234111999999996</v>
      </c>
      <c r="F152" s="157">
        <f t="shared" si="11"/>
        <v>1620.0501119999999</v>
      </c>
      <c r="G152" s="482">
        <v>0</v>
      </c>
      <c r="H152" s="788" t="s">
        <v>2099</v>
      </c>
    </row>
    <row r="153" spans="1:8" ht="15.75" thickBot="1">
      <c r="A153" s="152"/>
      <c r="B153" s="153" t="s">
        <v>1190</v>
      </c>
      <c r="C153" s="154">
        <v>4008321372666</v>
      </c>
      <c r="D153" s="155" t="s">
        <v>70</v>
      </c>
      <c r="E153" s="156">
        <v>54.167040000000007</v>
      </c>
      <c r="F153" s="157">
        <f t="shared" si="11"/>
        <v>1746.8870400000003</v>
      </c>
      <c r="G153" s="482">
        <v>0</v>
      </c>
      <c r="H153" s="788" t="s">
        <v>2099</v>
      </c>
    </row>
    <row r="154" spans="1:8" ht="15.75" thickBot="1">
      <c r="A154" s="152"/>
      <c r="B154" s="153" t="s">
        <v>1191</v>
      </c>
      <c r="C154" s="154">
        <v>4008321910028</v>
      </c>
      <c r="D154" s="155" t="s">
        <v>70</v>
      </c>
      <c r="E154" s="156">
        <v>50.234111999999996</v>
      </c>
      <c r="F154" s="157">
        <f t="shared" si="11"/>
        <v>1620.0501119999999</v>
      </c>
      <c r="G154" s="482">
        <v>0</v>
      </c>
      <c r="H154" s="788" t="s">
        <v>2099</v>
      </c>
    </row>
    <row r="155" spans="1:8" ht="15.75" thickBot="1">
      <c r="A155" s="483"/>
      <c r="B155" s="484" t="s">
        <v>1192</v>
      </c>
      <c r="C155" s="485">
        <v>4008321910042</v>
      </c>
      <c r="D155" s="486" t="s">
        <v>70</v>
      </c>
      <c r="E155" s="171">
        <v>51.812352000000004</v>
      </c>
      <c r="F155" s="172">
        <f t="shared" si="11"/>
        <v>1670.9483520000001</v>
      </c>
      <c r="G155" s="789">
        <v>0</v>
      </c>
      <c r="H155" s="790" t="s">
        <v>2099</v>
      </c>
    </row>
    <row r="156" spans="1:8" ht="15.75" thickBot="1">
      <c r="A156" s="455"/>
      <c r="B156" s="456"/>
      <c r="C156" s="457"/>
      <c r="D156" s="458"/>
      <c r="E156" s="459"/>
      <c r="F156" s="460"/>
      <c r="G156" s="461"/>
      <c r="H156" s="780"/>
    </row>
    <row r="157" spans="1:8" ht="15.75" thickBot="1">
      <c r="A157" s="476" t="s">
        <v>1193</v>
      </c>
      <c r="B157" s="487" t="s">
        <v>1194</v>
      </c>
      <c r="C157" s="488">
        <v>4008321391490</v>
      </c>
      <c r="D157" s="479"/>
      <c r="E157" s="480">
        <v>11.8368</v>
      </c>
      <c r="F157" s="481">
        <f>E157*$F$3</f>
        <v>381.73680000000002</v>
      </c>
      <c r="G157" s="482">
        <v>0</v>
      </c>
      <c r="H157" s="787" t="s">
        <v>2099</v>
      </c>
    </row>
    <row r="158" spans="1:8" ht="15.75" thickBot="1">
      <c r="A158" s="152"/>
      <c r="B158" s="159" t="s">
        <v>1195</v>
      </c>
      <c r="C158" s="160">
        <v>4008321955913</v>
      </c>
      <c r="D158" s="155"/>
      <c r="E158" s="156">
        <v>11.8368</v>
      </c>
      <c r="F158" s="157">
        <f>E158*$F$3</f>
        <v>381.73680000000002</v>
      </c>
      <c r="G158" s="482">
        <v>0</v>
      </c>
      <c r="H158" s="788" t="s">
        <v>2099</v>
      </c>
    </row>
    <row r="159" spans="1:8" ht="15.75" thickBot="1">
      <c r="A159" s="152"/>
      <c r="B159" s="159" t="s">
        <v>1196</v>
      </c>
      <c r="C159" s="160">
        <v>4008321794130</v>
      </c>
      <c r="D159" s="155"/>
      <c r="E159" s="156">
        <v>13.018751999999999</v>
      </c>
      <c r="F159" s="157">
        <f>E159*$F$3</f>
        <v>419.85475199999996</v>
      </c>
      <c r="G159" s="482">
        <v>0</v>
      </c>
      <c r="H159" s="788" t="s">
        <v>2099</v>
      </c>
    </row>
    <row r="160" spans="1:8" ht="15.75" thickBot="1">
      <c r="A160" s="483"/>
      <c r="B160" s="489" t="s">
        <v>1197</v>
      </c>
      <c r="C160" s="490">
        <v>4008321123565</v>
      </c>
      <c r="D160" s="486"/>
      <c r="E160" s="171">
        <v>24.855552000000003</v>
      </c>
      <c r="F160" s="172">
        <f>E160*$F$3</f>
        <v>801.59155200000009</v>
      </c>
      <c r="G160" s="789">
        <v>0</v>
      </c>
      <c r="H160" s="790" t="s">
        <v>2099</v>
      </c>
    </row>
    <row r="161" spans="1:8" ht="15.75" thickBot="1">
      <c r="A161" s="455"/>
      <c r="B161" s="456"/>
      <c r="C161" s="457"/>
      <c r="D161" s="458"/>
      <c r="E161" s="459"/>
      <c r="F161" s="460"/>
      <c r="G161" s="461"/>
      <c r="H161" s="780"/>
    </row>
    <row r="162" spans="1:8" ht="15.75" thickBot="1">
      <c r="A162" s="476" t="s">
        <v>1198</v>
      </c>
      <c r="B162" s="477" t="s">
        <v>1199</v>
      </c>
      <c r="C162" s="478">
        <v>4008321956323</v>
      </c>
      <c r="D162" s="479" t="s">
        <v>211</v>
      </c>
      <c r="E162" s="480">
        <v>61.923456000000002</v>
      </c>
      <c r="F162" s="481">
        <f t="shared" ref="F162:F167" si="12">E162*$F$3</f>
        <v>1997.0314560000002</v>
      </c>
      <c r="G162" s="482">
        <v>0</v>
      </c>
      <c r="H162" s="787" t="s">
        <v>2099</v>
      </c>
    </row>
    <row r="163" spans="1:8" ht="15.75" thickBot="1">
      <c r="A163" s="152"/>
      <c r="B163" s="153" t="s">
        <v>1200</v>
      </c>
      <c r="C163" s="154">
        <v>4008321956347</v>
      </c>
      <c r="D163" s="155" t="s">
        <v>211</v>
      </c>
      <c r="E163" s="156">
        <v>69.414911999999987</v>
      </c>
      <c r="F163" s="157">
        <f t="shared" si="12"/>
        <v>2238.6309119999996</v>
      </c>
      <c r="G163" s="482">
        <v>0</v>
      </c>
      <c r="H163" s="788" t="s">
        <v>2099</v>
      </c>
    </row>
    <row r="164" spans="1:8" ht="15.75" thickBot="1">
      <c r="A164" s="152"/>
      <c r="B164" s="153" t="s">
        <v>1201</v>
      </c>
      <c r="C164" s="154">
        <v>4008321959355</v>
      </c>
      <c r="D164" s="155" t="s">
        <v>211</v>
      </c>
      <c r="E164" s="156">
        <v>69.414911999999987</v>
      </c>
      <c r="F164" s="157">
        <f t="shared" si="12"/>
        <v>2238.6309119999996</v>
      </c>
      <c r="G164" s="482">
        <v>0</v>
      </c>
      <c r="H164" s="788" t="s">
        <v>2099</v>
      </c>
    </row>
    <row r="165" spans="1:8" ht="15.75" thickBot="1">
      <c r="A165" s="152"/>
      <c r="B165" s="153" t="s">
        <v>1202</v>
      </c>
      <c r="C165" s="154">
        <v>4008321956361</v>
      </c>
      <c r="D165" s="155" t="s">
        <v>211</v>
      </c>
      <c r="E165" s="156">
        <v>93.750912</v>
      </c>
      <c r="F165" s="157">
        <f t="shared" si="12"/>
        <v>3023.4669119999999</v>
      </c>
      <c r="G165" s="482">
        <v>0</v>
      </c>
      <c r="H165" s="788" t="s">
        <v>2099</v>
      </c>
    </row>
    <row r="166" spans="1:8" ht="15.75" thickBot="1">
      <c r="A166" s="152"/>
      <c r="B166" s="153" t="s">
        <v>1203</v>
      </c>
      <c r="C166" s="154">
        <v>4008321956385</v>
      </c>
      <c r="D166" s="155" t="s">
        <v>211</v>
      </c>
      <c r="E166" s="156">
        <v>93.750912</v>
      </c>
      <c r="F166" s="157">
        <f t="shared" si="12"/>
        <v>3023.4669119999999</v>
      </c>
      <c r="G166" s="482">
        <v>0</v>
      </c>
      <c r="H166" s="788" t="s">
        <v>2099</v>
      </c>
    </row>
    <row r="167" spans="1:8" ht="15.75" thickBot="1">
      <c r="A167" s="483"/>
      <c r="B167" s="494" t="s">
        <v>1204</v>
      </c>
      <c r="C167" s="485">
        <v>4008321863669</v>
      </c>
      <c r="D167" s="486" t="s">
        <v>70</v>
      </c>
      <c r="E167" s="171">
        <v>121.14201599999998</v>
      </c>
      <c r="F167" s="172">
        <f t="shared" si="12"/>
        <v>3906.8300159999994</v>
      </c>
      <c r="G167" s="789">
        <v>0</v>
      </c>
      <c r="H167" s="790" t="s">
        <v>2099</v>
      </c>
    </row>
    <row r="168" spans="1:8" ht="15.75" thickBot="1">
      <c r="A168" s="455"/>
      <c r="B168" s="456" t="s">
        <v>1045</v>
      </c>
      <c r="C168" s="457"/>
      <c r="D168" s="458"/>
      <c r="E168" s="459"/>
      <c r="F168" s="460"/>
      <c r="G168" s="461"/>
      <c r="H168" s="780"/>
    </row>
    <row r="169" spans="1:8" ht="15.75" thickBot="1">
      <c r="A169" s="476" t="s">
        <v>1205</v>
      </c>
      <c r="B169" s="477" t="s">
        <v>1206</v>
      </c>
      <c r="C169" s="478">
        <v>4050300442310</v>
      </c>
      <c r="D169" s="479" t="s">
        <v>211</v>
      </c>
      <c r="E169" s="480">
        <v>12.599423999999999</v>
      </c>
      <c r="F169" s="481">
        <f t="shared" ref="F169:F176" si="13">E169*$F$3</f>
        <v>406.33142399999997</v>
      </c>
      <c r="G169" s="482">
        <v>0</v>
      </c>
      <c r="H169" s="787" t="s">
        <v>2099</v>
      </c>
    </row>
    <row r="170" spans="1:8" ht="15.75" thickBot="1">
      <c r="A170" s="152"/>
      <c r="B170" s="153" t="s">
        <v>1207</v>
      </c>
      <c r="C170" s="154">
        <v>4050300442334</v>
      </c>
      <c r="D170" s="155" t="s">
        <v>211</v>
      </c>
      <c r="E170" s="156">
        <v>14.630400000000002</v>
      </c>
      <c r="F170" s="157">
        <f t="shared" si="13"/>
        <v>471.83040000000005</v>
      </c>
      <c r="G170" s="482">
        <v>0</v>
      </c>
      <c r="H170" s="788" t="s">
        <v>2099</v>
      </c>
    </row>
    <row r="171" spans="1:8" ht="15.75" thickBot="1">
      <c r="A171" s="152"/>
      <c r="B171" s="153" t="s">
        <v>1208</v>
      </c>
      <c r="C171" s="154">
        <v>4050300581415</v>
      </c>
      <c r="D171" s="155" t="s">
        <v>211</v>
      </c>
      <c r="E171" s="156">
        <v>21.946751999999996</v>
      </c>
      <c r="F171" s="157">
        <f t="shared" si="13"/>
        <v>707.78275199999985</v>
      </c>
      <c r="G171" s="482">
        <v>0</v>
      </c>
      <c r="H171" s="788" t="s">
        <v>2099</v>
      </c>
    </row>
    <row r="172" spans="1:8" ht="15.75" thickBot="1">
      <c r="A172" s="152"/>
      <c r="B172" s="153" t="s">
        <v>1209</v>
      </c>
      <c r="C172" s="154">
        <v>4008321073037</v>
      </c>
      <c r="D172" s="155" t="s">
        <v>211</v>
      </c>
      <c r="E172" s="156">
        <v>14.431104000000001</v>
      </c>
      <c r="F172" s="157">
        <f t="shared" si="13"/>
        <v>465.40310400000004</v>
      </c>
      <c r="G172" s="482">
        <v>0</v>
      </c>
      <c r="H172" s="788" t="s">
        <v>2099</v>
      </c>
    </row>
    <row r="173" spans="1:8" ht="15.75" thickBot="1">
      <c r="A173" s="152"/>
      <c r="B173" s="153" t="s">
        <v>1210</v>
      </c>
      <c r="C173" s="154">
        <v>4008321927019</v>
      </c>
      <c r="D173" s="155" t="s">
        <v>211</v>
      </c>
      <c r="E173" s="156">
        <v>17.358336000000001</v>
      </c>
      <c r="F173" s="157">
        <f t="shared" si="13"/>
        <v>559.80633599999999</v>
      </c>
      <c r="G173" s="482">
        <v>0</v>
      </c>
      <c r="H173" s="788" t="s">
        <v>2099</v>
      </c>
    </row>
    <row r="174" spans="1:8" ht="15.75" thickBot="1">
      <c r="A174" s="152"/>
      <c r="B174" s="153" t="s">
        <v>1211</v>
      </c>
      <c r="C174" s="154">
        <v>4008321927026</v>
      </c>
      <c r="D174" s="155" t="s">
        <v>211</v>
      </c>
      <c r="E174" s="156">
        <v>33.360768</v>
      </c>
      <c r="F174" s="157">
        <f t="shared" si="13"/>
        <v>1075.8847679999999</v>
      </c>
      <c r="G174" s="482">
        <v>0</v>
      </c>
      <c r="H174" s="788" t="s">
        <v>2099</v>
      </c>
    </row>
    <row r="175" spans="1:8" ht="15.75" thickBot="1">
      <c r="A175" s="152"/>
      <c r="B175" s="153" t="s">
        <v>1212</v>
      </c>
      <c r="C175" s="154">
        <v>4008321420633</v>
      </c>
      <c r="D175" s="155" t="s">
        <v>211</v>
      </c>
      <c r="E175" s="156">
        <v>49.576319999999988</v>
      </c>
      <c r="F175" s="157">
        <f t="shared" si="13"/>
        <v>1598.8363199999997</v>
      </c>
      <c r="G175" s="482">
        <v>0</v>
      </c>
      <c r="H175" s="788" t="s">
        <v>2099</v>
      </c>
    </row>
    <row r="176" spans="1:8" ht="15.75" thickBot="1">
      <c r="A176" s="483"/>
      <c r="B176" s="484" t="s">
        <v>1478</v>
      </c>
      <c r="C176" s="485">
        <v>4008321957344</v>
      </c>
      <c r="D176" s="486" t="s">
        <v>64</v>
      </c>
      <c r="E176" s="171">
        <v>155.49465599999996</v>
      </c>
      <c r="F176" s="172">
        <f t="shared" si="13"/>
        <v>5014.7026559999986</v>
      </c>
      <c r="G176" s="789">
        <v>0</v>
      </c>
      <c r="H176" s="790" t="s">
        <v>2099</v>
      </c>
    </row>
    <row r="177" spans="1:8" ht="15.75" thickBot="1">
      <c r="A177" s="455"/>
      <c r="B177" s="456"/>
      <c r="C177" s="457"/>
      <c r="D177" s="458"/>
      <c r="E177" s="459"/>
      <c r="F177" s="460"/>
      <c r="G177" s="461"/>
      <c r="H177" s="780"/>
    </row>
    <row r="178" spans="1:8" ht="15.75" thickBot="1">
      <c r="A178" s="476" t="s">
        <v>1213</v>
      </c>
      <c r="B178" s="477" t="s">
        <v>1214</v>
      </c>
      <c r="C178" s="478">
        <v>4008321159557</v>
      </c>
      <c r="D178" s="479"/>
      <c r="E178" s="480">
        <v>13.228415999999998</v>
      </c>
      <c r="F178" s="481">
        <f>E178*$F$3</f>
        <v>426.6164159999999</v>
      </c>
      <c r="G178" s="482">
        <v>0</v>
      </c>
      <c r="H178" s="787" t="s">
        <v>2099</v>
      </c>
    </row>
    <row r="179" spans="1:8" ht="15.75" thickBot="1">
      <c r="A179" s="152"/>
      <c r="B179" s="153" t="s">
        <v>1215</v>
      </c>
      <c r="C179" s="154">
        <v>4008321159533</v>
      </c>
      <c r="D179" s="155"/>
      <c r="E179" s="156">
        <v>13.228415999999998</v>
      </c>
      <c r="F179" s="157">
        <f>E179*$F$3</f>
        <v>426.6164159999999</v>
      </c>
      <c r="G179" s="482">
        <v>0</v>
      </c>
      <c r="H179" s="788" t="s">
        <v>2099</v>
      </c>
    </row>
    <row r="180" spans="1:8" ht="15.75" thickBot="1">
      <c r="A180" s="152"/>
      <c r="B180" s="153" t="s">
        <v>1216</v>
      </c>
      <c r="C180" s="154">
        <v>4008321159595</v>
      </c>
      <c r="D180" s="155"/>
      <c r="E180" s="156">
        <v>14.383871999999997</v>
      </c>
      <c r="F180" s="157">
        <f>E180*$F$3</f>
        <v>463.87987199999986</v>
      </c>
      <c r="G180" s="482">
        <v>0</v>
      </c>
      <c r="H180" s="788" t="s">
        <v>2099</v>
      </c>
    </row>
    <row r="181" spans="1:8" ht="15.75" thickBot="1">
      <c r="A181" s="483"/>
      <c r="B181" s="484" t="s">
        <v>1217</v>
      </c>
      <c r="C181" s="485">
        <v>4008321159571</v>
      </c>
      <c r="D181" s="486"/>
      <c r="E181" s="171">
        <v>14.383871999999997</v>
      </c>
      <c r="F181" s="172">
        <f>E181*$F$3</f>
        <v>463.87987199999986</v>
      </c>
      <c r="G181" s="789">
        <v>0</v>
      </c>
      <c r="H181" s="790" t="s">
        <v>2099</v>
      </c>
    </row>
    <row r="182" spans="1:8" ht="15.75" thickBot="1">
      <c r="A182" s="455"/>
      <c r="B182" s="456"/>
      <c r="C182" s="457"/>
      <c r="D182" s="458"/>
      <c r="E182" s="459"/>
      <c r="F182" s="460"/>
      <c r="G182" s="461"/>
      <c r="H182" s="780"/>
    </row>
    <row r="183" spans="1:8" ht="15.75" thickBot="1">
      <c r="A183" s="476" t="s">
        <v>1218</v>
      </c>
      <c r="B183" s="487" t="s">
        <v>1219</v>
      </c>
      <c r="C183" s="488">
        <v>4008321190727</v>
      </c>
      <c r="D183" s="479"/>
      <c r="E183" s="480">
        <v>2.7095039999999995</v>
      </c>
      <c r="F183" s="481">
        <f>E183*$F$3</f>
        <v>87.381503999999978</v>
      </c>
      <c r="G183" s="482">
        <v>0</v>
      </c>
      <c r="H183" s="787" t="s">
        <v>2099</v>
      </c>
    </row>
    <row r="184" spans="1:8" ht="15.75" thickBot="1">
      <c r="A184" s="152"/>
      <c r="B184" s="159" t="s">
        <v>1220</v>
      </c>
      <c r="C184" s="160">
        <v>4008321190741</v>
      </c>
      <c r="D184" s="155"/>
      <c r="E184" s="156">
        <v>2.7095039999999995</v>
      </c>
      <c r="F184" s="157">
        <f>E184*$F$3</f>
        <v>87.381503999999978</v>
      </c>
      <c r="G184" s="482">
        <v>0</v>
      </c>
      <c r="H184" s="788" t="s">
        <v>2099</v>
      </c>
    </row>
    <row r="185" spans="1:8" ht="15.75" thickBot="1">
      <c r="A185" s="483"/>
      <c r="B185" s="489" t="s">
        <v>1221</v>
      </c>
      <c r="C185" s="490">
        <v>4008321966155</v>
      </c>
      <c r="D185" s="486"/>
      <c r="E185" s="171">
        <v>2.7095039999999995</v>
      </c>
      <c r="F185" s="172">
        <f>E185*$F$3</f>
        <v>87.381503999999978</v>
      </c>
      <c r="G185" s="789">
        <v>0</v>
      </c>
      <c r="H185" s="790" t="s">
        <v>2099</v>
      </c>
    </row>
    <row r="186" spans="1:8" ht="15.75" thickBot="1">
      <c r="A186" s="455"/>
      <c r="B186" s="456"/>
      <c r="C186" s="457"/>
      <c r="D186" s="458"/>
      <c r="E186" s="459"/>
      <c r="F186" s="460"/>
      <c r="G186" s="461"/>
      <c r="H186" s="780"/>
    </row>
    <row r="187" spans="1:8" ht="15.75" thickBot="1">
      <c r="A187" s="502"/>
      <c r="B187" s="477" t="s">
        <v>1222</v>
      </c>
      <c r="C187" s="478">
        <v>4008321971234</v>
      </c>
      <c r="D187" s="479" t="s">
        <v>70</v>
      </c>
      <c r="E187" s="480">
        <v>9.0074879999999986</v>
      </c>
      <c r="F187" s="481">
        <f>E187*$F$3</f>
        <v>290.49148799999995</v>
      </c>
      <c r="G187" s="482">
        <v>0</v>
      </c>
      <c r="H187" s="787"/>
    </row>
    <row r="188" spans="1:8" ht="15.75" thickBot="1">
      <c r="A188" s="164"/>
      <c r="B188" s="153" t="s">
        <v>1223</v>
      </c>
      <c r="C188" s="154">
        <v>4008321832139</v>
      </c>
      <c r="D188" s="155" t="s">
        <v>70</v>
      </c>
      <c r="E188" s="156">
        <v>8.1607680000000009</v>
      </c>
      <c r="F188" s="157">
        <f>E188*$F$3</f>
        <v>263.18476800000002</v>
      </c>
      <c r="G188" s="482">
        <v>0</v>
      </c>
      <c r="H188" s="788" t="s">
        <v>2099</v>
      </c>
    </row>
    <row r="189" spans="1:8" ht="15.75" thickBot="1">
      <c r="A189" s="165" t="s">
        <v>1224</v>
      </c>
      <c r="B189" s="153" t="s">
        <v>1225</v>
      </c>
      <c r="C189" s="154">
        <v>4008321971258</v>
      </c>
      <c r="D189" s="155" t="s">
        <v>70</v>
      </c>
      <c r="E189" s="156">
        <v>10.161791999999998</v>
      </c>
      <c r="F189" s="157">
        <f>E189*$F$3</f>
        <v>327.71779199999997</v>
      </c>
      <c r="G189" s="482">
        <v>0</v>
      </c>
      <c r="H189" s="788" t="s">
        <v>2099</v>
      </c>
    </row>
    <row r="190" spans="1:8" ht="15.75" thickBot="1">
      <c r="A190" s="164"/>
      <c r="B190" s="153" t="s">
        <v>1226</v>
      </c>
      <c r="C190" s="154">
        <v>4008321832153</v>
      </c>
      <c r="D190" s="155" t="s">
        <v>70</v>
      </c>
      <c r="E190" s="156">
        <v>10.161791999999998</v>
      </c>
      <c r="F190" s="157">
        <f>E190*$F$3</f>
        <v>327.71779199999997</v>
      </c>
      <c r="G190" s="482">
        <v>0</v>
      </c>
      <c r="H190" s="788"/>
    </row>
    <row r="191" spans="1:8" ht="15.75" thickBot="1">
      <c r="A191" s="503"/>
      <c r="B191" s="494" t="s">
        <v>1227</v>
      </c>
      <c r="C191" s="485">
        <v>4008321971210</v>
      </c>
      <c r="D191" s="486" t="s">
        <v>70</v>
      </c>
      <c r="E191" s="171">
        <v>10.486656</v>
      </c>
      <c r="F191" s="172">
        <f>E191*$F$3</f>
        <v>338.19465600000001</v>
      </c>
      <c r="G191" s="789">
        <v>0</v>
      </c>
      <c r="H191" s="790" t="s">
        <v>2099</v>
      </c>
    </row>
    <row r="192" spans="1:8" ht="15.75" thickBot="1">
      <c r="A192" s="467"/>
      <c r="B192" s="456"/>
      <c r="C192" s="456"/>
      <c r="D192" s="458"/>
      <c r="E192" s="459"/>
      <c r="F192" s="460"/>
      <c r="G192" s="461"/>
      <c r="H192" s="780"/>
    </row>
    <row r="193" spans="1:8" ht="15.75" thickBot="1">
      <c r="A193" s="504" t="s">
        <v>1228</v>
      </c>
      <c r="B193" s="505" t="s">
        <v>1229</v>
      </c>
      <c r="C193" s="492">
        <v>4008321873927</v>
      </c>
      <c r="D193" s="479" t="s">
        <v>70</v>
      </c>
      <c r="E193" s="480">
        <v>8.5847040000000021</v>
      </c>
      <c r="F193" s="481">
        <f>E193*$F$3</f>
        <v>276.85670400000009</v>
      </c>
      <c r="G193" s="482">
        <v>0</v>
      </c>
      <c r="H193" s="787" t="s">
        <v>2099</v>
      </c>
    </row>
    <row r="194" spans="1:8" ht="15.75" thickBot="1">
      <c r="A194" s="166"/>
      <c r="B194" s="167" t="s">
        <v>1230</v>
      </c>
      <c r="C194" s="162">
        <v>4008321873828</v>
      </c>
      <c r="D194" s="155" t="s">
        <v>70</v>
      </c>
      <c r="E194" s="156">
        <v>8.5847040000000021</v>
      </c>
      <c r="F194" s="157">
        <f>E194*$F$3</f>
        <v>276.85670400000009</v>
      </c>
      <c r="G194" s="482">
        <v>0</v>
      </c>
      <c r="H194" s="785"/>
    </row>
    <row r="195" spans="1:8" ht="15.75" thickBot="1">
      <c r="A195" s="166"/>
      <c r="B195" s="167" t="s">
        <v>1231</v>
      </c>
      <c r="C195" s="162">
        <v>4008321873903</v>
      </c>
      <c r="D195" s="155" t="s">
        <v>70</v>
      </c>
      <c r="E195" s="156">
        <v>9.7079039999999992</v>
      </c>
      <c r="F195" s="157">
        <f>E195*$F$3</f>
        <v>313.079904</v>
      </c>
      <c r="G195" s="482">
        <v>0</v>
      </c>
      <c r="H195" s="785"/>
    </row>
    <row r="196" spans="1:8" ht="15.75" thickBot="1">
      <c r="A196" s="168"/>
      <c r="B196" s="169" t="s">
        <v>1232</v>
      </c>
      <c r="C196" s="170">
        <v>4008321873842</v>
      </c>
      <c r="D196" s="486" t="s">
        <v>70</v>
      </c>
      <c r="E196" s="171">
        <v>9.7079039999999992</v>
      </c>
      <c r="F196" s="172">
        <f>E196*$F$3</f>
        <v>313.079904</v>
      </c>
      <c r="G196" s="789">
        <v>0</v>
      </c>
      <c r="H196" s="792"/>
    </row>
    <row r="197" spans="1:8" ht="15.75" thickBot="1">
      <c r="A197" s="468"/>
      <c r="B197" s="469"/>
      <c r="C197" s="470"/>
      <c r="D197" s="458"/>
      <c r="E197" s="459"/>
      <c r="F197" s="460"/>
      <c r="G197" s="461"/>
      <c r="H197" s="780"/>
    </row>
    <row r="198" spans="1:8" ht="15.75" thickBot="1">
      <c r="A198" s="504" t="s">
        <v>1233</v>
      </c>
      <c r="B198" s="487" t="s">
        <v>1234</v>
      </c>
      <c r="C198" s="488">
        <v>4052899019102</v>
      </c>
      <c r="D198" s="479"/>
      <c r="E198" s="480">
        <v>6.6090239999999998</v>
      </c>
      <c r="F198" s="481">
        <f t="shared" ref="F198:F203" si="14">E198*$F$3</f>
        <v>213.14102399999999</v>
      </c>
      <c r="G198" s="482">
        <v>0</v>
      </c>
      <c r="H198" s="787" t="s">
        <v>2099</v>
      </c>
    </row>
    <row r="199" spans="1:8" ht="15.75" thickBot="1">
      <c r="A199" s="166"/>
      <c r="B199" s="159" t="s">
        <v>1235</v>
      </c>
      <c r="C199" s="160">
        <v>4052899019126</v>
      </c>
      <c r="D199" s="155"/>
      <c r="E199" s="156">
        <v>6.6090239999999998</v>
      </c>
      <c r="F199" s="157">
        <f t="shared" si="14"/>
        <v>213.14102399999999</v>
      </c>
      <c r="G199" s="482">
        <v>0</v>
      </c>
      <c r="H199" s="788" t="s">
        <v>2099</v>
      </c>
    </row>
    <row r="200" spans="1:8" ht="15.75" thickBot="1">
      <c r="A200" s="166"/>
      <c r="B200" s="159" t="s">
        <v>1236</v>
      </c>
      <c r="C200" s="160">
        <v>4052899019140</v>
      </c>
      <c r="D200" s="155"/>
      <c r="E200" s="156">
        <v>6.6090239999999998</v>
      </c>
      <c r="F200" s="157">
        <f t="shared" si="14"/>
        <v>213.14102399999999</v>
      </c>
      <c r="G200" s="482">
        <v>0</v>
      </c>
      <c r="H200" s="788" t="s">
        <v>2099</v>
      </c>
    </row>
    <row r="201" spans="1:8" ht="15.75" thickBot="1">
      <c r="A201" s="166"/>
      <c r="B201" s="159" t="s">
        <v>1237</v>
      </c>
      <c r="C201" s="160">
        <v>4052899019164</v>
      </c>
      <c r="D201" s="155"/>
      <c r="E201" s="156">
        <v>7.5375359999999993</v>
      </c>
      <c r="F201" s="157">
        <f t="shared" si="14"/>
        <v>243.08553599999999</v>
      </c>
      <c r="G201" s="482">
        <v>0</v>
      </c>
      <c r="H201" s="788" t="s">
        <v>2099</v>
      </c>
    </row>
    <row r="202" spans="1:8" ht="15.75" thickBot="1">
      <c r="A202" s="166"/>
      <c r="B202" s="159" t="s">
        <v>1238</v>
      </c>
      <c r="C202" s="160">
        <v>4052899019188</v>
      </c>
      <c r="D202" s="155"/>
      <c r="E202" s="156">
        <v>7.5375359999999993</v>
      </c>
      <c r="F202" s="157">
        <f t="shared" si="14"/>
        <v>243.08553599999999</v>
      </c>
      <c r="G202" s="482">
        <v>0</v>
      </c>
      <c r="H202" s="788" t="s">
        <v>2099</v>
      </c>
    </row>
    <row r="203" spans="1:8" ht="15.75" thickBot="1">
      <c r="A203" s="168"/>
      <c r="B203" s="489" t="s">
        <v>1239</v>
      </c>
      <c r="C203" s="490">
        <v>4052899019201</v>
      </c>
      <c r="D203" s="486"/>
      <c r="E203" s="171">
        <v>8.6987519999999989</v>
      </c>
      <c r="F203" s="172">
        <f t="shared" si="14"/>
        <v>280.53475199999997</v>
      </c>
      <c r="G203" s="789">
        <v>0</v>
      </c>
      <c r="H203" s="790" t="s">
        <v>2099</v>
      </c>
    </row>
    <row r="204" spans="1:8" ht="15.75" thickBot="1">
      <c r="A204" s="468"/>
      <c r="B204" s="469"/>
      <c r="C204" s="470"/>
      <c r="D204" s="458"/>
      <c r="E204" s="459"/>
      <c r="F204" s="460"/>
      <c r="G204" s="461"/>
      <c r="H204" s="786"/>
    </row>
    <row r="205" spans="1:8" ht="15.75" thickBot="1">
      <c r="A205" s="504" t="s">
        <v>1240</v>
      </c>
      <c r="B205" s="505" t="s">
        <v>1241</v>
      </c>
      <c r="C205" s="492">
        <v>4008321863263</v>
      </c>
      <c r="D205" s="479" t="s">
        <v>70</v>
      </c>
      <c r="E205" s="480">
        <v>5.5434239999999999</v>
      </c>
      <c r="F205" s="481">
        <f t="shared" ref="F205:F210" si="15">E205*$F$3</f>
        <v>178.77542399999999</v>
      </c>
      <c r="G205" s="482">
        <v>0</v>
      </c>
      <c r="H205" s="785"/>
    </row>
    <row r="206" spans="1:8" ht="15.75" thickBot="1">
      <c r="A206" s="166"/>
      <c r="B206" s="167" t="s">
        <v>1242</v>
      </c>
      <c r="C206" s="162">
        <v>4008321863287</v>
      </c>
      <c r="D206" s="155" t="s">
        <v>70</v>
      </c>
      <c r="E206" s="156">
        <v>5.5434239999999999</v>
      </c>
      <c r="F206" s="157">
        <f t="shared" si="15"/>
        <v>178.77542399999999</v>
      </c>
      <c r="G206" s="482">
        <v>0</v>
      </c>
      <c r="H206" s="785"/>
    </row>
    <row r="207" spans="1:8" ht="15.75" thickBot="1">
      <c r="A207" s="166"/>
      <c r="B207" s="167" t="s">
        <v>1243</v>
      </c>
      <c r="C207" s="162">
        <v>4008321863300</v>
      </c>
      <c r="D207" s="155" t="s">
        <v>70</v>
      </c>
      <c r="E207" s="156">
        <v>5.9379999999999997</v>
      </c>
      <c r="F207" s="157">
        <f t="shared" si="15"/>
        <v>191.50049999999999</v>
      </c>
      <c r="G207" s="482">
        <v>0</v>
      </c>
      <c r="H207" s="785"/>
    </row>
    <row r="208" spans="1:8" ht="15.75" thickBot="1">
      <c r="A208" s="166"/>
      <c r="B208" s="167" t="s">
        <v>1244</v>
      </c>
      <c r="C208" s="162">
        <v>4008321863324</v>
      </c>
      <c r="D208" s="155" t="s">
        <v>70</v>
      </c>
      <c r="E208" s="156">
        <v>6.4972799999999991</v>
      </c>
      <c r="F208" s="157">
        <f t="shared" si="15"/>
        <v>209.53727999999998</v>
      </c>
      <c r="G208" s="482">
        <v>0</v>
      </c>
      <c r="H208" s="785"/>
    </row>
    <row r="209" spans="1:8" ht="15.75" thickBot="1">
      <c r="A209" s="166"/>
      <c r="B209" s="167" t="s">
        <v>1245</v>
      </c>
      <c r="C209" s="162">
        <v>4008321863348</v>
      </c>
      <c r="D209" s="155" t="s">
        <v>70</v>
      </c>
      <c r="E209" s="156">
        <v>6.7633919999999996</v>
      </c>
      <c r="F209" s="157">
        <f t="shared" si="15"/>
        <v>218.11939199999998</v>
      </c>
      <c r="G209" s="482">
        <v>0</v>
      </c>
      <c r="H209" s="788" t="s">
        <v>2099</v>
      </c>
    </row>
    <row r="210" spans="1:8" ht="15.75" thickBot="1">
      <c r="A210" s="168"/>
      <c r="B210" s="169" t="s">
        <v>1246</v>
      </c>
      <c r="C210" s="170">
        <v>4008321863362</v>
      </c>
      <c r="D210" s="486" t="s">
        <v>70</v>
      </c>
      <c r="E210" s="171">
        <v>6.9408000000000003</v>
      </c>
      <c r="F210" s="172">
        <f t="shared" si="15"/>
        <v>223.8408</v>
      </c>
      <c r="G210" s="789">
        <v>0</v>
      </c>
      <c r="H210" s="792"/>
    </row>
    <row r="211" spans="1:8" ht="15.75" thickBot="1">
      <c r="A211" s="468"/>
      <c r="B211" s="469"/>
      <c r="C211" s="470"/>
      <c r="D211" s="458"/>
      <c r="E211" s="459"/>
      <c r="F211" s="460"/>
      <c r="G211" s="461"/>
      <c r="H211" s="780"/>
    </row>
    <row r="212" spans="1:8" ht="15.75" thickBot="1">
      <c r="A212" s="504" t="s">
        <v>1247</v>
      </c>
      <c r="B212" s="505" t="s">
        <v>1248</v>
      </c>
      <c r="C212" s="492">
        <v>4008321111593</v>
      </c>
      <c r="D212" s="479" t="s">
        <v>70</v>
      </c>
      <c r="E212" s="480">
        <v>5.8890239999999991</v>
      </c>
      <c r="F212" s="481">
        <f>E212*$F$3</f>
        <v>189.92102399999996</v>
      </c>
      <c r="G212" s="482">
        <v>0</v>
      </c>
      <c r="H212" s="787" t="s">
        <v>2099</v>
      </c>
    </row>
    <row r="213" spans="1:8" ht="15.75" thickBot="1">
      <c r="A213" s="166" t="s">
        <v>1249</v>
      </c>
      <c r="B213" s="167" t="s">
        <v>1250</v>
      </c>
      <c r="C213" s="162">
        <v>4008321111579</v>
      </c>
      <c r="D213" s="155" t="s">
        <v>70</v>
      </c>
      <c r="E213" s="156">
        <v>6.5318400000000008</v>
      </c>
      <c r="F213" s="157">
        <f>E213*$F$3</f>
        <v>210.65184000000002</v>
      </c>
      <c r="G213" s="482">
        <v>0</v>
      </c>
      <c r="H213" s="788" t="s">
        <v>2099</v>
      </c>
    </row>
    <row r="214" spans="1:8" ht="15.75" thickBot="1">
      <c r="A214" s="819" t="s">
        <v>1251</v>
      </c>
      <c r="B214" s="820" t="s">
        <v>1252</v>
      </c>
      <c r="C214" s="821">
        <v>4008321622563</v>
      </c>
      <c r="D214" s="401" t="s">
        <v>70</v>
      </c>
      <c r="E214" s="822">
        <v>13.063680000000002</v>
      </c>
      <c r="F214" s="823">
        <f>E214*$F$3</f>
        <v>421.30368000000004</v>
      </c>
      <c r="G214" s="824">
        <v>0</v>
      </c>
      <c r="H214" s="825" t="s">
        <v>2099</v>
      </c>
    </row>
    <row r="215" spans="1:8" ht="15.75" thickBot="1">
      <c r="A215" s="830"/>
      <c r="B215" s="831"/>
      <c r="C215" s="832"/>
      <c r="D215" s="498"/>
      <c r="E215" s="499"/>
      <c r="F215" s="500"/>
      <c r="G215" s="789"/>
      <c r="H215" s="791"/>
    </row>
    <row r="216" spans="1:8" ht="15.75" thickBot="1">
      <c r="A216" s="834" t="s">
        <v>2201</v>
      </c>
      <c r="B216" s="835" t="s">
        <v>2202</v>
      </c>
      <c r="C216" s="839">
        <v>4008321189721</v>
      </c>
      <c r="D216" s="583"/>
      <c r="E216" s="840">
        <v>96.134500000000003</v>
      </c>
      <c r="F216" s="836">
        <f>E216*$F$3</f>
        <v>3100.3376250000001</v>
      </c>
      <c r="G216" s="824">
        <v>0.38</v>
      </c>
      <c r="H216" s="837"/>
    </row>
    <row r="217" spans="1:8" ht="15.75" thickBot="1">
      <c r="A217" s="826"/>
      <c r="B217" s="827"/>
      <c r="C217" s="827"/>
      <c r="D217" s="828"/>
      <c r="E217" s="827"/>
      <c r="F217" s="829"/>
      <c r="G217" s="829"/>
      <c r="H217" s="792"/>
    </row>
    <row r="218" spans="1:8" ht="15.75" thickBot="1">
      <c r="A218" s="978" t="s">
        <v>2203</v>
      </c>
      <c r="B218" s="835" t="s">
        <v>2204</v>
      </c>
      <c r="C218" s="839">
        <v>4052899435650</v>
      </c>
      <c r="D218" s="583"/>
      <c r="E218" s="840">
        <v>14.6304</v>
      </c>
      <c r="F218" s="836">
        <f>E218*$F$3</f>
        <v>471.8304</v>
      </c>
      <c r="G218" s="979" t="s">
        <v>1054</v>
      </c>
      <c r="H218" s="837"/>
    </row>
    <row r="219" spans="1:8" ht="15.75" thickBot="1">
      <c r="A219" s="826"/>
      <c r="B219" s="827"/>
      <c r="C219" s="827"/>
      <c r="D219" s="828"/>
      <c r="E219" s="827"/>
      <c r="F219" s="829"/>
      <c r="G219" s="829"/>
      <c r="H219" s="792"/>
    </row>
    <row r="220" spans="1:8" ht="15.75" thickBot="1">
      <c r="A220" s="980" t="s">
        <v>2367</v>
      </c>
      <c r="B220" s="827" t="s">
        <v>2368</v>
      </c>
      <c r="C220" s="981">
        <v>4008321097095</v>
      </c>
      <c r="D220" s="828"/>
      <c r="E220" s="499">
        <v>82.367999999999995</v>
      </c>
      <c r="F220" s="833">
        <f>E220*$F$3</f>
        <v>2656.3679999999999</v>
      </c>
      <c r="G220" s="838" t="s">
        <v>1054</v>
      </c>
      <c r="H220" s="792"/>
    </row>
  </sheetData>
  <autoFilter ref="A1:H214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2"/>
  <sheetViews>
    <sheetView workbookViewId="0">
      <pane ySplit="6" topLeftCell="A265" activePane="bottomLeft" state="frozen"/>
      <selection pane="bottomLeft" activeCell="C280" sqref="C280"/>
    </sheetView>
  </sheetViews>
  <sheetFormatPr defaultColWidth="11.42578125" defaultRowHeight="12.75"/>
  <cols>
    <col min="1" max="1" width="43.42578125" style="177" customWidth="1"/>
    <col min="2" max="2" width="15.85546875" style="795" customWidth="1"/>
    <col min="3" max="3" width="60" style="175" customWidth="1"/>
    <col min="4" max="4" width="14" style="176" bestFit="1" customWidth="1"/>
    <col min="5" max="5" width="20.42578125" style="796" customWidth="1"/>
    <col min="6" max="6" width="11.42578125" style="637"/>
    <col min="7" max="7" width="11.42578125" style="797"/>
    <col min="8" max="8" width="22.85546875" style="797" customWidth="1"/>
    <col min="9" max="16384" width="11.42578125" style="797"/>
  </cols>
  <sheetData>
    <row r="1" spans="1:8">
      <c r="A1" s="174" t="s">
        <v>743</v>
      </c>
    </row>
    <row r="2" spans="1:8">
      <c r="A2" s="174" t="s">
        <v>2212</v>
      </c>
    </row>
    <row r="3" spans="1:8">
      <c r="A3" s="174" t="s">
        <v>1253</v>
      </c>
    </row>
    <row r="4" spans="1:8">
      <c r="A4" s="798" t="s">
        <v>2103</v>
      </c>
      <c r="D4" s="812">
        <f>ПРА!$F$3</f>
        <v>32.25</v>
      </c>
    </row>
    <row r="6" spans="1:8" s="799" customFormat="1" ht="25.5">
      <c r="A6" s="638" t="s">
        <v>1664</v>
      </c>
      <c r="B6" s="639" t="s">
        <v>2</v>
      </c>
      <c r="C6" s="638" t="s">
        <v>1665</v>
      </c>
      <c r="D6" s="638" t="s">
        <v>1666</v>
      </c>
      <c r="E6" s="640" t="s">
        <v>1667</v>
      </c>
      <c r="F6" s="640" t="s">
        <v>1668</v>
      </c>
      <c r="G6" s="640" t="s">
        <v>1669</v>
      </c>
      <c r="H6" s="640" t="s">
        <v>1036</v>
      </c>
    </row>
    <row r="7" spans="1:8" s="282" customFormat="1">
      <c r="A7" s="811" t="s">
        <v>1254</v>
      </c>
      <c r="B7" s="808"/>
      <c r="C7" s="809"/>
      <c r="D7" s="809"/>
      <c r="E7" s="810"/>
      <c r="F7" s="810"/>
      <c r="G7" s="810"/>
      <c r="H7" s="810"/>
    </row>
    <row r="8" spans="1:8" s="805" customFormat="1">
      <c r="A8" s="800" t="s">
        <v>1670</v>
      </c>
      <c r="B8" s="801">
        <v>4052899952867</v>
      </c>
      <c r="C8" s="802" t="s">
        <v>1671</v>
      </c>
      <c r="D8" s="803">
        <v>3000</v>
      </c>
      <c r="E8" s="804">
        <v>295.55399999999997</v>
      </c>
      <c r="F8" s="804">
        <f>E8*$D$4</f>
        <v>9531.6164999999983</v>
      </c>
      <c r="G8" s="813">
        <v>0</v>
      </c>
      <c r="H8" s="788" t="s">
        <v>2099</v>
      </c>
    </row>
    <row r="9" spans="1:8" s="805" customFormat="1">
      <c r="A9" s="636"/>
      <c r="B9" s="801">
        <v>4052899952874</v>
      </c>
      <c r="C9" s="802" t="s">
        <v>1672</v>
      </c>
      <c r="D9" s="803">
        <v>3000</v>
      </c>
      <c r="E9" s="804">
        <v>295.55399999999997</v>
      </c>
      <c r="F9" s="804">
        <f t="shared" ref="F9:F72" si="0">E9*$D$4</f>
        <v>9531.6164999999983</v>
      </c>
      <c r="G9" s="813">
        <v>0</v>
      </c>
      <c r="H9" s="788" t="s">
        <v>2099</v>
      </c>
    </row>
    <row r="10" spans="1:8" s="805" customFormat="1">
      <c r="A10" s="636"/>
      <c r="B10" s="801">
        <v>4052899952881</v>
      </c>
      <c r="C10" s="802" t="s">
        <v>1673</v>
      </c>
      <c r="D10" s="803">
        <v>3000</v>
      </c>
      <c r="E10" s="804">
        <v>295.55399999999997</v>
      </c>
      <c r="F10" s="804">
        <f t="shared" si="0"/>
        <v>9531.6164999999983</v>
      </c>
      <c r="G10" s="813">
        <v>0</v>
      </c>
      <c r="H10" s="788" t="s">
        <v>2099</v>
      </c>
    </row>
    <row r="11" spans="1:8" s="805" customFormat="1">
      <c r="A11" s="636"/>
      <c r="B11" s="801">
        <v>4052899952898</v>
      </c>
      <c r="C11" s="802" t="s">
        <v>1674</v>
      </c>
      <c r="D11" s="803">
        <v>3000</v>
      </c>
      <c r="E11" s="804">
        <v>295.55399999999997</v>
      </c>
      <c r="F11" s="804">
        <f t="shared" si="0"/>
        <v>9531.6164999999983</v>
      </c>
      <c r="G11" s="813">
        <v>0</v>
      </c>
      <c r="H11" s="788" t="s">
        <v>2099</v>
      </c>
    </row>
    <row r="12" spans="1:8" s="805" customFormat="1">
      <c r="A12" s="636"/>
      <c r="B12" s="801">
        <v>4052899952904</v>
      </c>
      <c r="C12" s="802" t="s">
        <v>1675</v>
      </c>
      <c r="D12" s="803">
        <v>3000</v>
      </c>
      <c r="E12" s="804">
        <v>295.55399999999997</v>
      </c>
      <c r="F12" s="804">
        <f t="shared" si="0"/>
        <v>9531.6164999999983</v>
      </c>
      <c r="G12" s="813">
        <v>0</v>
      </c>
      <c r="H12" s="788" t="s">
        <v>2099</v>
      </c>
    </row>
    <row r="13" spans="1:8" s="805" customFormat="1">
      <c r="A13" s="806" t="s">
        <v>1676</v>
      </c>
      <c r="B13" s="801">
        <v>4052899952911</v>
      </c>
      <c r="C13" s="802" t="s">
        <v>1677</v>
      </c>
      <c r="D13" s="803">
        <v>3000</v>
      </c>
      <c r="E13" s="804">
        <v>240.87651</v>
      </c>
      <c r="F13" s="804">
        <f t="shared" si="0"/>
        <v>7768.2674474999994</v>
      </c>
      <c r="G13" s="813">
        <v>0</v>
      </c>
      <c r="H13" s="788" t="s">
        <v>2099</v>
      </c>
    </row>
    <row r="14" spans="1:8" s="805" customFormat="1">
      <c r="A14" s="636"/>
      <c r="B14" s="801">
        <v>4052899952928</v>
      </c>
      <c r="C14" s="802" t="s">
        <v>1678</v>
      </c>
      <c r="D14" s="803">
        <v>3000</v>
      </c>
      <c r="E14" s="804">
        <v>240.87651</v>
      </c>
      <c r="F14" s="804">
        <f t="shared" si="0"/>
        <v>7768.2674474999994</v>
      </c>
      <c r="G14" s="813">
        <v>0</v>
      </c>
      <c r="H14" s="788" t="s">
        <v>2099</v>
      </c>
    </row>
    <row r="15" spans="1:8" s="805" customFormat="1">
      <c r="A15" s="636"/>
      <c r="B15" s="801">
        <v>4052899952935</v>
      </c>
      <c r="C15" s="802" t="s">
        <v>1679</v>
      </c>
      <c r="D15" s="803">
        <v>3000</v>
      </c>
      <c r="E15" s="804">
        <v>240.87651</v>
      </c>
      <c r="F15" s="804">
        <f t="shared" si="0"/>
        <v>7768.2674474999994</v>
      </c>
      <c r="G15" s="813">
        <v>0</v>
      </c>
      <c r="H15" s="788" t="s">
        <v>2099</v>
      </c>
    </row>
    <row r="16" spans="1:8" s="805" customFormat="1">
      <c r="A16" s="636"/>
      <c r="B16" s="801">
        <v>4052899952942</v>
      </c>
      <c r="C16" s="802" t="s">
        <v>1680</v>
      </c>
      <c r="D16" s="803">
        <v>3000</v>
      </c>
      <c r="E16" s="804">
        <v>240.87651</v>
      </c>
      <c r="F16" s="804">
        <f t="shared" si="0"/>
        <v>7768.2674474999994</v>
      </c>
      <c r="G16" s="813">
        <v>0</v>
      </c>
      <c r="H16" s="788" t="s">
        <v>2099</v>
      </c>
    </row>
    <row r="17" spans="1:8" s="805" customFormat="1">
      <c r="A17" s="636"/>
      <c r="B17" s="801">
        <v>4052899952959</v>
      </c>
      <c r="C17" s="802" t="s">
        <v>1681</v>
      </c>
      <c r="D17" s="803">
        <v>3000</v>
      </c>
      <c r="E17" s="804">
        <v>240.87651</v>
      </c>
      <c r="F17" s="804">
        <f t="shared" si="0"/>
        <v>7768.2674474999994</v>
      </c>
      <c r="G17" s="813">
        <v>0</v>
      </c>
      <c r="H17" s="788" t="s">
        <v>2099</v>
      </c>
    </row>
    <row r="18" spans="1:8" s="805" customFormat="1">
      <c r="A18" s="636"/>
      <c r="B18" s="801">
        <v>4052899952966</v>
      </c>
      <c r="C18" s="802" t="s">
        <v>1682</v>
      </c>
      <c r="D18" s="803">
        <v>3000</v>
      </c>
      <c r="E18" s="804">
        <v>240.87651</v>
      </c>
      <c r="F18" s="804">
        <f t="shared" si="0"/>
        <v>7768.2674474999994</v>
      </c>
      <c r="G18" s="813">
        <v>0</v>
      </c>
      <c r="H18" s="788" t="s">
        <v>2099</v>
      </c>
    </row>
    <row r="19" spans="1:8" s="805" customFormat="1">
      <c r="A19" s="636"/>
      <c r="B19" s="801">
        <v>4052899952973</v>
      </c>
      <c r="C19" s="802" t="s">
        <v>1683</v>
      </c>
      <c r="D19" s="803">
        <v>3000</v>
      </c>
      <c r="E19" s="804">
        <v>240.87651</v>
      </c>
      <c r="F19" s="804">
        <f t="shared" si="0"/>
        <v>7768.2674474999994</v>
      </c>
      <c r="G19" s="813">
        <v>0</v>
      </c>
      <c r="H19" s="788" t="s">
        <v>2099</v>
      </c>
    </row>
    <row r="20" spans="1:8" s="805" customFormat="1">
      <c r="A20" s="636"/>
      <c r="B20" s="801">
        <v>4052899963948</v>
      </c>
      <c r="C20" s="802" t="s">
        <v>1684</v>
      </c>
      <c r="D20" s="803">
        <v>3000</v>
      </c>
      <c r="E20" s="804">
        <v>268.21525499999996</v>
      </c>
      <c r="F20" s="804">
        <f t="shared" si="0"/>
        <v>8649.9419737499993</v>
      </c>
      <c r="G20" s="813">
        <v>0</v>
      </c>
      <c r="H20" s="788" t="s">
        <v>2099</v>
      </c>
    </row>
    <row r="21" spans="1:8" s="805" customFormat="1">
      <c r="A21" s="636"/>
      <c r="B21" s="801">
        <v>4052899963955</v>
      </c>
      <c r="C21" s="802" t="s">
        <v>1685</v>
      </c>
      <c r="D21" s="803">
        <v>3000</v>
      </c>
      <c r="E21" s="804">
        <v>268.21525499999996</v>
      </c>
      <c r="F21" s="804">
        <f t="shared" si="0"/>
        <v>8649.9419737499993</v>
      </c>
      <c r="G21" s="813">
        <v>0</v>
      </c>
      <c r="H21" s="788" t="s">
        <v>2099</v>
      </c>
    </row>
    <row r="22" spans="1:8" s="805" customFormat="1">
      <c r="A22" s="636"/>
      <c r="B22" s="801">
        <v>4052899963962</v>
      </c>
      <c r="C22" s="802" t="s">
        <v>1686</v>
      </c>
      <c r="D22" s="803">
        <v>3000</v>
      </c>
      <c r="E22" s="804">
        <v>268.21525499999996</v>
      </c>
      <c r="F22" s="804">
        <f t="shared" si="0"/>
        <v>8649.9419737499993</v>
      </c>
      <c r="G22" s="813">
        <v>0</v>
      </c>
      <c r="H22" s="788" t="s">
        <v>2099</v>
      </c>
    </row>
    <row r="23" spans="1:8" s="805" customFormat="1">
      <c r="A23" s="806" t="s">
        <v>1687</v>
      </c>
      <c r="B23" s="801">
        <v>4052899952980</v>
      </c>
      <c r="C23" s="802" t="s">
        <v>1688</v>
      </c>
      <c r="D23" s="803">
        <v>4000</v>
      </c>
      <c r="E23" s="804">
        <v>310.33170000000001</v>
      </c>
      <c r="F23" s="804">
        <f t="shared" si="0"/>
        <v>10008.197325000001</v>
      </c>
      <c r="G23" s="813">
        <v>0</v>
      </c>
      <c r="H23" s="788" t="s">
        <v>2099</v>
      </c>
    </row>
    <row r="24" spans="1:8" s="805" customFormat="1">
      <c r="A24" s="636"/>
      <c r="B24" s="801">
        <v>4052899952997</v>
      </c>
      <c r="C24" s="802" t="s">
        <v>1689</v>
      </c>
      <c r="D24" s="803">
        <v>4000</v>
      </c>
      <c r="E24" s="804">
        <v>310.33170000000001</v>
      </c>
      <c r="F24" s="804">
        <f t="shared" si="0"/>
        <v>10008.197325000001</v>
      </c>
      <c r="G24" s="813">
        <v>0</v>
      </c>
      <c r="H24" s="788" t="s">
        <v>2099</v>
      </c>
    </row>
    <row r="25" spans="1:8" s="805" customFormat="1">
      <c r="A25" s="636"/>
      <c r="B25" s="801">
        <v>4052899953000</v>
      </c>
      <c r="C25" s="802" t="s">
        <v>1690</v>
      </c>
      <c r="D25" s="803">
        <v>4000</v>
      </c>
      <c r="E25" s="804">
        <v>310.33170000000001</v>
      </c>
      <c r="F25" s="804">
        <f t="shared" si="0"/>
        <v>10008.197325000001</v>
      </c>
      <c r="G25" s="813">
        <v>0</v>
      </c>
      <c r="H25" s="788" t="s">
        <v>2099</v>
      </c>
    </row>
    <row r="26" spans="1:8" s="805" customFormat="1">
      <c r="A26" s="636"/>
      <c r="B26" s="801">
        <v>4052899953017</v>
      </c>
      <c r="C26" s="802" t="s">
        <v>1691</v>
      </c>
      <c r="D26" s="803">
        <v>4000</v>
      </c>
      <c r="E26" s="804">
        <v>310.33170000000001</v>
      </c>
      <c r="F26" s="804">
        <f t="shared" si="0"/>
        <v>10008.197325000001</v>
      </c>
      <c r="G26" s="813">
        <v>0</v>
      </c>
      <c r="H26" s="788" t="s">
        <v>2099</v>
      </c>
    </row>
    <row r="27" spans="1:8" s="805" customFormat="1">
      <c r="A27" s="636"/>
      <c r="B27" s="801">
        <v>4052899953024</v>
      </c>
      <c r="C27" s="802" t="s">
        <v>1692</v>
      </c>
      <c r="D27" s="803">
        <v>4000</v>
      </c>
      <c r="E27" s="804">
        <v>310.33170000000001</v>
      </c>
      <c r="F27" s="804">
        <f t="shared" si="0"/>
        <v>10008.197325000001</v>
      </c>
      <c r="G27" s="813">
        <v>0</v>
      </c>
      <c r="H27" s="788" t="s">
        <v>2099</v>
      </c>
    </row>
    <row r="28" spans="1:8" s="805" customFormat="1">
      <c r="A28" s="636"/>
      <c r="B28" s="801">
        <v>4052899953031</v>
      </c>
      <c r="C28" s="802" t="s">
        <v>1693</v>
      </c>
      <c r="D28" s="803">
        <v>4000</v>
      </c>
      <c r="E28" s="804">
        <v>310.33170000000001</v>
      </c>
      <c r="F28" s="804">
        <f t="shared" si="0"/>
        <v>10008.197325000001</v>
      </c>
      <c r="G28" s="813">
        <v>0</v>
      </c>
      <c r="H28" s="788" t="s">
        <v>2099</v>
      </c>
    </row>
    <row r="29" spans="1:8" s="805" customFormat="1">
      <c r="A29" s="636"/>
      <c r="B29" s="801">
        <v>4052899953048</v>
      </c>
      <c r="C29" s="802" t="s">
        <v>1694</v>
      </c>
      <c r="D29" s="803">
        <v>4000</v>
      </c>
      <c r="E29" s="804">
        <v>310.33170000000001</v>
      </c>
      <c r="F29" s="804">
        <f t="shared" si="0"/>
        <v>10008.197325000001</v>
      </c>
      <c r="G29" s="813">
        <v>0</v>
      </c>
      <c r="H29" s="788" t="s">
        <v>2099</v>
      </c>
    </row>
    <row r="30" spans="1:8" s="805" customFormat="1">
      <c r="A30" s="636"/>
      <c r="B30" s="801">
        <v>4052899963993</v>
      </c>
      <c r="C30" s="802" t="s">
        <v>1695</v>
      </c>
      <c r="D30" s="803">
        <v>4000</v>
      </c>
      <c r="E30" s="804">
        <v>310.33170000000001</v>
      </c>
      <c r="F30" s="804">
        <f t="shared" si="0"/>
        <v>10008.197325000001</v>
      </c>
      <c r="G30" s="813">
        <v>0</v>
      </c>
      <c r="H30" s="788" t="s">
        <v>2099</v>
      </c>
    </row>
    <row r="31" spans="1:8" s="805" customFormat="1">
      <c r="A31" s="636"/>
      <c r="B31" s="801">
        <v>4052899964006</v>
      </c>
      <c r="C31" s="802" t="s">
        <v>1696</v>
      </c>
      <c r="D31" s="803">
        <v>4000</v>
      </c>
      <c r="E31" s="804">
        <v>310.33170000000001</v>
      </c>
      <c r="F31" s="804">
        <f t="shared" si="0"/>
        <v>10008.197325000001</v>
      </c>
      <c r="G31" s="813">
        <v>0</v>
      </c>
      <c r="H31" s="788" t="s">
        <v>2099</v>
      </c>
    </row>
    <row r="32" spans="1:8" s="805" customFormat="1">
      <c r="A32" s="636"/>
      <c r="B32" s="801">
        <v>4052899964013</v>
      </c>
      <c r="C32" s="802" t="s">
        <v>1697</v>
      </c>
      <c r="D32" s="803">
        <v>4000</v>
      </c>
      <c r="E32" s="804">
        <v>310.33170000000001</v>
      </c>
      <c r="F32" s="804">
        <f t="shared" si="0"/>
        <v>10008.197325000001</v>
      </c>
      <c r="G32" s="813">
        <v>0</v>
      </c>
      <c r="H32" s="788" t="s">
        <v>2099</v>
      </c>
    </row>
    <row r="33" spans="1:8" s="805" customFormat="1">
      <c r="A33" s="806" t="s">
        <v>1698</v>
      </c>
      <c r="B33" s="801">
        <v>4052899953055</v>
      </c>
      <c r="C33" s="802" t="s">
        <v>1699</v>
      </c>
      <c r="D33" s="803">
        <v>9000</v>
      </c>
      <c r="E33" s="804">
        <v>539.38604999999995</v>
      </c>
      <c r="F33" s="804">
        <f t="shared" si="0"/>
        <v>17395.200112499999</v>
      </c>
      <c r="G33" s="813">
        <v>0</v>
      </c>
      <c r="H33" s="788" t="s">
        <v>2099</v>
      </c>
    </row>
    <row r="34" spans="1:8" s="805" customFormat="1">
      <c r="A34" s="636"/>
      <c r="B34" s="801">
        <v>4052899953062</v>
      </c>
      <c r="C34" s="802" t="s">
        <v>1700</v>
      </c>
      <c r="D34" s="803">
        <v>9000</v>
      </c>
      <c r="E34" s="804">
        <v>539.38604999999995</v>
      </c>
      <c r="F34" s="804">
        <f t="shared" si="0"/>
        <v>17395.200112499999</v>
      </c>
      <c r="G34" s="813">
        <v>0</v>
      </c>
      <c r="H34" s="788" t="s">
        <v>2099</v>
      </c>
    </row>
    <row r="35" spans="1:8" s="805" customFormat="1">
      <c r="A35" s="636"/>
      <c r="B35" s="801">
        <v>4052899953079</v>
      </c>
      <c r="C35" s="802" t="s">
        <v>1701</v>
      </c>
      <c r="D35" s="803">
        <v>9000</v>
      </c>
      <c r="E35" s="804">
        <v>539.38604999999995</v>
      </c>
      <c r="F35" s="804">
        <f t="shared" si="0"/>
        <v>17395.200112499999</v>
      </c>
      <c r="G35" s="813">
        <v>0</v>
      </c>
      <c r="H35" s="788" t="s">
        <v>2099</v>
      </c>
    </row>
    <row r="36" spans="1:8" s="805" customFormat="1">
      <c r="A36" s="636"/>
      <c r="B36" s="801">
        <v>4052899953086</v>
      </c>
      <c r="C36" s="802" t="s">
        <v>1702</v>
      </c>
      <c r="D36" s="803">
        <v>9000</v>
      </c>
      <c r="E36" s="804">
        <v>539.38604999999995</v>
      </c>
      <c r="F36" s="804">
        <f t="shared" si="0"/>
        <v>17395.200112499999</v>
      </c>
      <c r="G36" s="813">
        <v>0</v>
      </c>
      <c r="H36" s="788" t="s">
        <v>2099</v>
      </c>
    </row>
    <row r="37" spans="1:8" s="805" customFormat="1">
      <c r="A37" s="636"/>
      <c r="B37" s="801">
        <v>4052899953093</v>
      </c>
      <c r="C37" s="802" t="s">
        <v>1703</v>
      </c>
      <c r="D37" s="803">
        <v>9000</v>
      </c>
      <c r="E37" s="804">
        <v>539.38604999999995</v>
      </c>
      <c r="F37" s="804">
        <f t="shared" si="0"/>
        <v>17395.200112499999</v>
      </c>
      <c r="G37" s="813">
        <v>0</v>
      </c>
      <c r="H37" s="788" t="s">
        <v>2099</v>
      </c>
    </row>
    <row r="38" spans="1:8" s="805" customFormat="1">
      <c r="A38" s="636"/>
      <c r="B38" s="801">
        <v>4052899953291</v>
      </c>
      <c r="C38" s="802" t="s">
        <v>1704</v>
      </c>
      <c r="D38" s="803">
        <v>9000</v>
      </c>
      <c r="E38" s="804">
        <v>539.38604999999995</v>
      </c>
      <c r="F38" s="804">
        <f t="shared" si="0"/>
        <v>17395.200112499999</v>
      </c>
      <c r="G38" s="813">
        <v>0</v>
      </c>
      <c r="H38" s="788" t="s">
        <v>2099</v>
      </c>
    </row>
    <row r="39" spans="1:8" s="805" customFormat="1">
      <c r="A39" s="636"/>
      <c r="B39" s="801">
        <v>4052899953314</v>
      </c>
      <c r="C39" s="802" t="s">
        <v>1705</v>
      </c>
      <c r="D39" s="803">
        <v>9000</v>
      </c>
      <c r="E39" s="804">
        <v>539.38604999999995</v>
      </c>
      <c r="F39" s="804">
        <f t="shared" si="0"/>
        <v>17395.200112499999</v>
      </c>
      <c r="G39" s="813">
        <v>0</v>
      </c>
      <c r="H39" s="788" t="s">
        <v>2099</v>
      </c>
    </row>
    <row r="40" spans="1:8" s="805" customFormat="1">
      <c r="A40" s="636"/>
      <c r="B40" s="801">
        <v>4052899953321</v>
      </c>
      <c r="C40" s="802" t="s">
        <v>1706</v>
      </c>
      <c r="D40" s="803">
        <v>9000</v>
      </c>
      <c r="E40" s="804">
        <v>620.66340000000002</v>
      </c>
      <c r="F40" s="804">
        <f t="shared" si="0"/>
        <v>20016.394650000002</v>
      </c>
      <c r="G40" s="813">
        <v>0</v>
      </c>
      <c r="H40" s="788" t="s">
        <v>2099</v>
      </c>
    </row>
    <row r="41" spans="1:8" s="805" customFormat="1">
      <c r="A41" s="636"/>
      <c r="B41" s="801">
        <v>4052899953338</v>
      </c>
      <c r="C41" s="802" t="s">
        <v>1707</v>
      </c>
      <c r="D41" s="803">
        <v>9000</v>
      </c>
      <c r="E41" s="804">
        <v>620.66340000000002</v>
      </c>
      <c r="F41" s="804">
        <f t="shared" si="0"/>
        <v>20016.394650000002</v>
      </c>
      <c r="G41" s="813">
        <v>0</v>
      </c>
      <c r="H41" s="788" t="s">
        <v>2099</v>
      </c>
    </row>
    <row r="42" spans="1:8" s="805" customFormat="1">
      <c r="A42" s="636"/>
      <c r="B42" s="801">
        <v>4052899953345</v>
      </c>
      <c r="C42" s="802" t="s">
        <v>1708</v>
      </c>
      <c r="D42" s="803">
        <v>9000</v>
      </c>
      <c r="E42" s="804">
        <v>620.66340000000002</v>
      </c>
      <c r="F42" s="804">
        <f t="shared" si="0"/>
        <v>20016.394650000002</v>
      </c>
      <c r="G42" s="813">
        <v>0</v>
      </c>
      <c r="H42" s="788" t="s">
        <v>2099</v>
      </c>
    </row>
    <row r="43" spans="1:8" s="805" customFormat="1">
      <c r="A43" s="806" t="s">
        <v>1709</v>
      </c>
      <c r="B43" s="801">
        <v>4052899953109</v>
      </c>
      <c r="C43" s="802" t="s">
        <v>1710</v>
      </c>
      <c r="D43" s="803">
        <v>10000</v>
      </c>
      <c r="E43" s="804">
        <v>524.60834999999997</v>
      </c>
      <c r="F43" s="804">
        <f t="shared" si="0"/>
        <v>16918.619287499998</v>
      </c>
      <c r="G43" s="813">
        <v>0</v>
      </c>
      <c r="H43" s="788" t="s">
        <v>2099</v>
      </c>
    </row>
    <row r="44" spans="1:8" s="805" customFormat="1">
      <c r="A44" s="636"/>
      <c r="B44" s="801">
        <v>4052899953116</v>
      </c>
      <c r="C44" s="802" t="s">
        <v>1711</v>
      </c>
      <c r="D44" s="803">
        <v>10000</v>
      </c>
      <c r="E44" s="804">
        <v>524.60834999999997</v>
      </c>
      <c r="F44" s="804">
        <f t="shared" si="0"/>
        <v>16918.619287499998</v>
      </c>
      <c r="G44" s="813">
        <v>0</v>
      </c>
      <c r="H44" s="788" t="s">
        <v>2099</v>
      </c>
    </row>
    <row r="45" spans="1:8" s="805" customFormat="1">
      <c r="A45" s="636"/>
      <c r="B45" s="801">
        <v>4052899953123</v>
      </c>
      <c r="C45" s="802" t="s">
        <v>1712</v>
      </c>
      <c r="D45" s="803">
        <v>10000</v>
      </c>
      <c r="E45" s="804">
        <v>524.60834999999997</v>
      </c>
      <c r="F45" s="804">
        <f t="shared" si="0"/>
        <v>16918.619287499998</v>
      </c>
      <c r="G45" s="813">
        <v>0</v>
      </c>
      <c r="H45" s="788" t="s">
        <v>2099</v>
      </c>
    </row>
    <row r="46" spans="1:8" s="805" customFormat="1">
      <c r="A46" s="636"/>
      <c r="B46" s="801">
        <v>4052899953130</v>
      </c>
      <c r="C46" s="802" t="s">
        <v>1713</v>
      </c>
      <c r="D46" s="803">
        <v>10000</v>
      </c>
      <c r="E46" s="804">
        <v>524.60834999999997</v>
      </c>
      <c r="F46" s="804">
        <f t="shared" si="0"/>
        <v>16918.619287499998</v>
      </c>
      <c r="G46" s="813">
        <v>0</v>
      </c>
      <c r="H46" s="788" t="s">
        <v>2099</v>
      </c>
    </row>
    <row r="47" spans="1:8" s="805" customFormat="1">
      <c r="A47" s="636"/>
      <c r="B47" s="801">
        <v>4052899953147</v>
      </c>
      <c r="C47" s="802" t="s">
        <v>1714</v>
      </c>
      <c r="D47" s="803">
        <v>10000</v>
      </c>
      <c r="E47" s="804">
        <v>524.60834999999997</v>
      </c>
      <c r="F47" s="804">
        <f t="shared" si="0"/>
        <v>16918.619287499998</v>
      </c>
      <c r="G47" s="813">
        <v>0</v>
      </c>
      <c r="H47" s="788" t="s">
        <v>2099</v>
      </c>
    </row>
    <row r="48" spans="1:8" s="805" customFormat="1">
      <c r="A48" s="636"/>
      <c r="B48" s="801">
        <v>4052899953154</v>
      </c>
      <c r="C48" s="802" t="s">
        <v>1715</v>
      </c>
      <c r="D48" s="803">
        <v>10000</v>
      </c>
      <c r="E48" s="804">
        <v>524.60834999999997</v>
      </c>
      <c r="F48" s="804">
        <f t="shared" si="0"/>
        <v>16918.619287499998</v>
      </c>
      <c r="G48" s="813">
        <v>0</v>
      </c>
      <c r="H48" s="788" t="s">
        <v>2099</v>
      </c>
    </row>
    <row r="49" spans="1:8" s="805" customFormat="1">
      <c r="A49" s="806" t="s">
        <v>1716</v>
      </c>
      <c r="B49" s="801">
        <v>4052899953260</v>
      </c>
      <c r="C49" s="802" t="s">
        <v>1717</v>
      </c>
      <c r="D49" s="803">
        <v>2000</v>
      </c>
      <c r="E49" s="804">
        <v>240.87651</v>
      </c>
      <c r="F49" s="804">
        <f t="shared" si="0"/>
        <v>7768.2674474999994</v>
      </c>
      <c r="G49" s="813">
        <v>0</v>
      </c>
      <c r="H49" s="788" t="s">
        <v>2099</v>
      </c>
    </row>
    <row r="50" spans="1:8" s="805" customFormat="1">
      <c r="A50" s="636"/>
      <c r="B50" s="801">
        <v>4052899953277</v>
      </c>
      <c r="C50" s="802" t="s">
        <v>1718</v>
      </c>
      <c r="D50" s="803">
        <v>3000</v>
      </c>
      <c r="E50" s="804">
        <v>322.15386000000001</v>
      </c>
      <c r="F50" s="804">
        <f t="shared" si="0"/>
        <v>10389.461985</v>
      </c>
      <c r="G50" s="813">
        <v>0</v>
      </c>
      <c r="H50" s="788" t="s">
        <v>2099</v>
      </c>
    </row>
    <row r="51" spans="1:8" s="805" customFormat="1">
      <c r="A51" s="636"/>
      <c r="B51" s="801">
        <v>4052899953284</v>
      </c>
      <c r="C51" s="802" t="s">
        <v>1719</v>
      </c>
      <c r="D51" s="803">
        <v>4000</v>
      </c>
      <c r="E51" s="804">
        <v>376.83134999999999</v>
      </c>
      <c r="F51" s="804">
        <f t="shared" si="0"/>
        <v>12152.8110375</v>
      </c>
      <c r="G51" s="813">
        <v>0</v>
      </c>
      <c r="H51" s="788" t="s">
        <v>2099</v>
      </c>
    </row>
    <row r="52" spans="1:8" s="805" customFormat="1">
      <c r="A52" s="636"/>
      <c r="B52" s="801">
        <v>4052899953161</v>
      </c>
      <c r="C52" s="802" t="s">
        <v>1720</v>
      </c>
      <c r="D52" s="803">
        <v>9000</v>
      </c>
      <c r="E52" s="804">
        <v>647.26325999999995</v>
      </c>
      <c r="F52" s="804">
        <f t="shared" si="0"/>
        <v>20874.240135</v>
      </c>
      <c r="G52" s="813">
        <v>0</v>
      </c>
      <c r="H52" s="788" t="s">
        <v>2099</v>
      </c>
    </row>
    <row r="53" spans="1:8" s="805" customFormat="1">
      <c r="A53" s="806" t="s">
        <v>1721</v>
      </c>
      <c r="B53" s="801">
        <v>4052899525221</v>
      </c>
      <c r="C53" s="802" t="s">
        <v>2104</v>
      </c>
      <c r="D53" s="803">
        <v>6000</v>
      </c>
      <c r="E53" s="804">
        <v>744.79607999999996</v>
      </c>
      <c r="F53" s="804">
        <f t="shared" si="0"/>
        <v>24019.673579999999</v>
      </c>
      <c r="G53" s="813">
        <v>0</v>
      </c>
      <c r="H53" s="788" t="s">
        <v>2099</v>
      </c>
    </row>
    <row r="54" spans="1:8" s="805" customFormat="1">
      <c r="A54" s="636"/>
      <c r="B54" s="801">
        <v>4052899525269</v>
      </c>
      <c r="C54" s="802" t="s">
        <v>2105</v>
      </c>
      <c r="D54" s="803">
        <v>6000</v>
      </c>
      <c r="E54" s="804">
        <v>744.79607999999996</v>
      </c>
      <c r="F54" s="804">
        <f t="shared" si="0"/>
        <v>24019.673579999999</v>
      </c>
      <c r="G54" s="813">
        <v>0</v>
      </c>
      <c r="H54" s="788" t="s">
        <v>2099</v>
      </c>
    </row>
    <row r="55" spans="1:8" s="805" customFormat="1">
      <c r="A55" s="636"/>
      <c r="B55" s="801">
        <v>4052899525306</v>
      </c>
      <c r="C55" s="802" t="s">
        <v>2106</v>
      </c>
      <c r="D55" s="803">
        <v>6000</v>
      </c>
      <c r="E55" s="804">
        <v>744.79607999999996</v>
      </c>
      <c r="F55" s="804">
        <f t="shared" si="0"/>
        <v>24019.673579999999</v>
      </c>
      <c r="G55" s="813">
        <v>0</v>
      </c>
      <c r="H55" s="788" t="s">
        <v>2099</v>
      </c>
    </row>
    <row r="56" spans="1:8" s="805" customFormat="1">
      <c r="A56" s="636"/>
      <c r="B56" s="801">
        <v>4052899540668</v>
      </c>
      <c r="C56" s="802" t="s">
        <v>2107</v>
      </c>
      <c r="D56" s="803">
        <v>6000</v>
      </c>
      <c r="E56" s="804">
        <v>744.79607999999996</v>
      </c>
      <c r="F56" s="804">
        <f t="shared" si="0"/>
        <v>24019.673579999999</v>
      </c>
      <c r="G56" s="813">
        <v>0</v>
      </c>
      <c r="H56" s="788" t="s">
        <v>2099</v>
      </c>
    </row>
    <row r="57" spans="1:8" s="805" customFormat="1">
      <c r="A57" s="636"/>
      <c r="B57" s="801">
        <v>4052899525344</v>
      </c>
      <c r="C57" s="802" t="s">
        <v>2108</v>
      </c>
      <c r="D57" s="803">
        <v>6000</v>
      </c>
      <c r="E57" s="804">
        <v>744.79607999999996</v>
      </c>
      <c r="F57" s="804">
        <f t="shared" si="0"/>
        <v>24019.673579999999</v>
      </c>
      <c r="G57" s="813">
        <v>0</v>
      </c>
      <c r="H57" s="788" t="s">
        <v>2099</v>
      </c>
    </row>
    <row r="58" spans="1:8" s="805" customFormat="1">
      <c r="A58" s="636"/>
      <c r="B58" s="801">
        <v>4052899525061</v>
      </c>
      <c r="C58" s="802" t="s">
        <v>2109</v>
      </c>
      <c r="D58" s="803">
        <v>4000</v>
      </c>
      <c r="E58" s="804">
        <v>598.20129599999984</v>
      </c>
      <c r="F58" s="804">
        <f t="shared" si="0"/>
        <v>19291.991795999995</v>
      </c>
      <c r="G58" s="813">
        <v>0</v>
      </c>
      <c r="H58" s="788" t="s">
        <v>2099</v>
      </c>
    </row>
    <row r="59" spans="1:8" s="805" customFormat="1">
      <c r="A59" s="636"/>
      <c r="B59" s="801">
        <v>4052899525122</v>
      </c>
      <c r="C59" s="802" t="s">
        <v>2110</v>
      </c>
      <c r="D59" s="803">
        <v>4000</v>
      </c>
      <c r="E59" s="804">
        <v>598.20129599999984</v>
      </c>
      <c r="F59" s="804">
        <f t="shared" si="0"/>
        <v>19291.991795999995</v>
      </c>
      <c r="G59" s="813">
        <v>0</v>
      </c>
      <c r="H59" s="788" t="s">
        <v>2099</v>
      </c>
    </row>
    <row r="60" spans="1:8" s="805" customFormat="1">
      <c r="A60" s="636"/>
      <c r="B60" s="801">
        <v>4052899525146</v>
      </c>
      <c r="C60" s="802" t="s">
        <v>2111</v>
      </c>
      <c r="D60" s="803">
        <v>4000</v>
      </c>
      <c r="E60" s="804">
        <v>598.20129599999984</v>
      </c>
      <c r="F60" s="804">
        <f t="shared" si="0"/>
        <v>19291.991795999995</v>
      </c>
      <c r="G60" s="813">
        <v>0</v>
      </c>
      <c r="H60" s="788" t="s">
        <v>2099</v>
      </c>
    </row>
    <row r="61" spans="1:8" s="805" customFormat="1">
      <c r="A61" s="636"/>
      <c r="B61" s="801">
        <v>4052899540620</v>
      </c>
      <c r="C61" s="802" t="s">
        <v>2112</v>
      </c>
      <c r="D61" s="803">
        <v>4000</v>
      </c>
      <c r="E61" s="804">
        <v>598.20129599999984</v>
      </c>
      <c r="F61" s="804">
        <f t="shared" si="0"/>
        <v>19291.991795999995</v>
      </c>
      <c r="G61" s="813">
        <v>0</v>
      </c>
      <c r="H61" s="788" t="s">
        <v>2099</v>
      </c>
    </row>
    <row r="62" spans="1:8" s="805" customFormat="1">
      <c r="A62" s="636"/>
      <c r="B62" s="801">
        <v>4052899525184</v>
      </c>
      <c r="C62" s="802" t="s">
        <v>2113</v>
      </c>
      <c r="D62" s="803">
        <v>4000</v>
      </c>
      <c r="E62" s="804">
        <v>598.20129599999984</v>
      </c>
      <c r="F62" s="804">
        <f t="shared" si="0"/>
        <v>19291.991795999995</v>
      </c>
      <c r="G62" s="813">
        <v>0</v>
      </c>
      <c r="H62" s="788" t="s">
        <v>2099</v>
      </c>
    </row>
    <row r="63" spans="1:8" s="805" customFormat="1">
      <c r="A63" s="806" t="s">
        <v>1721</v>
      </c>
      <c r="B63" s="801">
        <v>4052899501997</v>
      </c>
      <c r="C63" s="802" t="s">
        <v>1722</v>
      </c>
      <c r="D63" s="803">
        <v>6000</v>
      </c>
      <c r="E63" s="804">
        <v>260.38307399999991</v>
      </c>
      <c r="F63" s="804">
        <f t="shared" si="0"/>
        <v>8397.3541364999965</v>
      </c>
      <c r="G63" s="813">
        <v>0</v>
      </c>
      <c r="H63" s="788" t="s">
        <v>2099</v>
      </c>
    </row>
    <row r="64" spans="1:8" s="805" customFormat="1">
      <c r="A64" s="636"/>
      <c r="B64" s="801">
        <v>4008321851536</v>
      </c>
      <c r="C64" s="802" t="s">
        <v>1723</v>
      </c>
      <c r="D64" s="803">
        <v>4000</v>
      </c>
      <c r="E64" s="804">
        <v>268.21525499999996</v>
      </c>
      <c r="F64" s="804">
        <f t="shared" si="0"/>
        <v>8649.9419737499993</v>
      </c>
      <c r="G64" s="813">
        <v>0</v>
      </c>
      <c r="H64" s="788" t="s">
        <v>2099</v>
      </c>
    </row>
    <row r="65" spans="1:8" s="805" customFormat="1">
      <c r="A65" s="806" t="s">
        <v>1724</v>
      </c>
      <c r="B65" s="801">
        <v>4052899501973</v>
      </c>
      <c r="C65" s="802" t="s">
        <v>1725</v>
      </c>
      <c r="D65" s="803">
        <v>6000</v>
      </c>
      <c r="E65" s="804">
        <v>451.01540399999993</v>
      </c>
      <c r="F65" s="804">
        <f t="shared" si="0"/>
        <v>14545.246778999997</v>
      </c>
      <c r="G65" s="813">
        <v>0</v>
      </c>
      <c r="H65" s="788" t="s">
        <v>2099</v>
      </c>
    </row>
    <row r="66" spans="1:8" s="805" customFormat="1">
      <c r="A66" s="636"/>
      <c r="B66" s="801">
        <v>4008321977205</v>
      </c>
      <c r="C66" s="802" t="s">
        <v>1726</v>
      </c>
      <c r="D66" s="803">
        <v>4000</v>
      </c>
      <c r="E66" s="804">
        <v>403.43120999999996</v>
      </c>
      <c r="F66" s="804">
        <f t="shared" si="0"/>
        <v>13010.656522499999</v>
      </c>
      <c r="G66" s="813">
        <v>0</v>
      </c>
      <c r="H66" s="788" t="s">
        <v>2099</v>
      </c>
    </row>
    <row r="67" spans="1:8" s="805" customFormat="1">
      <c r="A67" s="806" t="s">
        <v>1727</v>
      </c>
      <c r="B67" s="801">
        <v>4052899481299</v>
      </c>
      <c r="C67" s="802" t="s">
        <v>1728</v>
      </c>
      <c r="D67" s="803">
        <v>3000</v>
      </c>
      <c r="E67" s="804">
        <v>413.77559999999994</v>
      </c>
      <c r="F67" s="804">
        <f t="shared" si="0"/>
        <v>13344.263099999998</v>
      </c>
      <c r="G67" s="813">
        <v>0</v>
      </c>
      <c r="H67" s="788" t="s">
        <v>2099</v>
      </c>
    </row>
    <row r="68" spans="1:8" s="805" customFormat="1">
      <c r="A68" s="636"/>
      <c r="B68" s="801">
        <v>4052899481312</v>
      </c>
      <c r="C68" s="802" t="s">
        <v>1729</v>
      </c>
      <c r="D68" s="803">
        <v>3000</v>
      </c>
      <c r="E68" s="804">
        <v>413.77559999999994</v>
      </c>
      <c r="F68" s="804">
        <f t="shared" si="0"/>
        <v>13344.263099999998</v>
      </c>
      <c r="G68" s="813">
        <v>0</v>
      </c>
      <c r="H68" s="788" t="s">
        <v>2099</v>
      </c>
    </row>
    <row r="69" spans="1:8" s="805" customFormat="1">
      <c r="A69" s="636"/>
      <c r="B69" s="801">
        <v>4052899481336</v>
      </c>
      <c r="C69" s="802" t="s">
        <v>1730</v>
      </c>
      <c r="D69" s="803">
        <v>3000</v>
      </c>
      <c r="E69" s="804">
        <v>413.77559999999994</v>
      </c>
      <c r="F69" s="804">
        <f t="shared" si="0"/>
        <v>13344.263099999998</v>
      </c>
      <c r="G69" s="813">
        <v>0</v>
      </c>
      <c r="H69" s="788" t="s">
        <v>2099</v>
      </c>
    </row>
    <row r="70" spans="1:8" s="805" customFormat="1">
      <c r="A70" s="636"/>
      <c r="B70" s="801">
        <v>4052899481350</v>
      </c>
      <c r="C70" s="802" t="s">
        <v>1731</v>
      </c>
      <c r="D70" s="803">
        <v>3000</v>
      </c>
      <c r="E70" s="804">
        <v>413.77559999999994</v>
      </c>
      <c r="F70" s="804">
        <f t="shared" si="0"/>
        <v>13344.263099999998</v>
      </c>
      <c r="G70" s="813">
        <v>0</v>
      </c>
      <c r="H70" s="788" t="s">
        <v>2099</v>
      </c>
    </row>
    <row r="71" spans="1:8" s="805" customFormat="1">
      <c r="A71" s="636"/>
      <c r="B71" s="801">
        <v>4052899481374</v>
      </c>
      <c r="C71" s="802" t="s">
        <v>1732</v>
      </c>
      <c r="D71" s="803">
        <v>3000</v>
      </c>
      <c r="E71" s="804">
        <v>413.77559999999994</v>
      </c>
      <c r="F71" s="804">
        <f t="shared" si="0"/>
        <v>13344.263099999998</v>
      </c>
      <c r="G71" s="813">
        <v>0</v>
      </c>
      <c r="H71" s="788" t="s">
        <v>2099</v>
      </c>
    </row>
    <row r="72" spans="1:8" s="805" customFormat="1">
      <c r="A72" s="636"/>
      <c r="B72" s="801">
        <v>4052899481398</v>
      </c>
      <c r="C72" s="802" t="s">
        <v>1733</v>
      </c>
      <c r="D72" s="803">
        <v>3000</v>
      </c>
      <c r="E72" s="804">
        <v>461.06424000000004</v>
      </c>
      <c r="F72" s="804">
        <f t="shared" si="0"/>
        <v>14869.321740000001</v>
      </c>
      <c r="G72" s="813">
        <v>0</v>
      </c>
      <c r="H72" s="788" t="s">
        <v>2099</v>
      </c>
    </row>
    <row r="73" spans="1:8" s="805" customFormat="1">
      <c r="A73" s="636"/>
      <c r="B73" s="801">
        <v>4052899481411</v>
      </c>
      <c r="C73" s="802" t="s">
        <v>1734</v>
      </c>
      <c r="D73" s="803">
        <v>3000</v>
      </c>
      <c r="E73" s="804">
        <v>461.06424000000004</v>
      </c>
      <c r="F73" s="804">
        <f t="shared" ref="F73:F135" si="1">E73*$D$4</f>
        <v>14869.321740000001</v>
      </c>
      <c r="G73" s="813">
        <v>0</v>
      </c>
      <c r="H73" s="788" t="s">
        <v>2099</v>
      </c>
    </row>
    <row r="74" spans="1:8" s="805" customFormat="1">
      <c r="A74" s="636"/>
      <c r="B74" s="801">
        <v>4052899481435</v>
      </c>
      <c r="C74" s="802" t="s">
        <v>1735</v>
      </c>
      <c r="D74" s="803">
        <v>3000</v>
      </c>
      <c r="E74" s="804">
        <v>461.06424000000004</v>
      </c>
      <c r="F74" s="804">
        <f t="shared" si="1"/>
        <v>14869.321740000001</v>
      </c>
      <c r="G74" s="813">
        <v>0</v>
      </c>
      <c r="H74" s="788" t="s">
        <v>2099</v>
      </c>
    </row>
    <row r="75" spans="1:8" s="805" customFormat="1">
      <c r="A75" s="806" t="s">
        <v>1736</v>
      </c>
      <c r="B75" s="801">
        <v>4052899481138</v>
      </c>
      <c r="C75" s="802" t="s">
        <v>1737</v>
      </c>
      <c r="D75" s="803">
        <v>4000</v>
      </c>
      <c r="E75" s="804">
        <v>554.16374999999994</v>
      </c>
      <c r="F75" s="804">
        <f t="shared" si="1"/>
        <v>17871.7809375</v>
      </c>
      <c r="G75" s="813">
        <v>0</v>
      </c>
      <c r="H75" s="788" t="s">
        <v>2099</v>
      </c>
    </row>
    <row r="76" spans="1:8" s="805" customFormat="1">
      <c r="A76" s="636"/>
      <c r="B76" s="801">
        <v>4052899481152</v>
      </c>
      <c r="C76" s="802" t="s">
        <v>1738</v>
      </c>
      <c r="D76" s="803">
        <v>4000</v>
      </c>
      <c r="E76" s="804">
        <v>554.16374999999994</v>
      </c>
      <c r="F76" s="804">
        <f t="shared" si="1"/>
        <v>17871.7809375</v>
      </c>
      <c r="G76" s="813">
        <v>0</v>
      </c>
      <c r="H76" s="788" t="s">
        <v>2099</v>
      </c>
    </row>
    <row r="77" spans="1:8" s="805" customFormat="1">
      <c r="A77" s="636"/>
      <c r="B77" s="801">
        <v>4052899481176</v>
      </c>
      <c r="C77" s="802" t="s">
        <v>1739</v>
      </c>
      <c r="D77" s="803">
        <v>4000</v>
      </c>
      <c r="E77" s="804">
        <v>554.16374999999994</v>
      </c>
      <c r="F77" s="804">
        <f t="shared" si="1"/>
        <v>17871.7809375</v>
      </c>
      <c r="G77" s="813">
        <v>0</v>
      </c>
      <c r="H77" s="788" t="s">
        <v>2099</v>
      </c>
    </row>
    <row r="78" spans="1:8" s="805" customFormat="1">
      <c r="A78" s="636"/>
      <c r="B78" s="801">
        <v>4052899481190</v>
      </c>
      <c r="C78" s="802" t="s">
        <v>1740</v>
      </c>
      <c r="D78" s="803">
        <v>4000</v>
      </c>
      <c r="E78" s="804">
        <v>554.16374999999994</v>
      </c>
      <c r="F78" s="804">
        <f t="shared" si="1"/>
        <v>17871.7809375</v>
      </c>
      <c r="G78" s="813">
        <v>0</v>
      </c>
      <c r="H78" s="788" t="s">
        <v>2099</v>
      </c>
    </row>
    <row r="79" spans="1:8" s="805" customFormat="1">
      <c r="A79" s="636"/>
      <c r="B79" s="801">
        <v>4052899481213</v>
      </c>
      <c r="C79" s="802" t="s">
        <v>1741</v>
      </c>
      <c r="D79" s="803">
        <v>4000</v>
      </c>
      <c r="E79" s="804">
        <v>554.16374999999994</v>
      </c>
      <c r="F79" s="804">
        <f t="shared" si="1"/>
        <v>17871.7809375</v>
      </c>
      <c r="G79" s="813">
        <v>0</v>
      </c>
      <c r="H79" s="788" t="s">
        <v>2099</v>
      </c>
    </row>
    <row r="80" spans="1:8" s="805" customFormat="1">
      <c r="A80" s="636"/>
      <c r="B80" s="801">
        <v>4052899481237</v>
      </c>
      <c r="C80" s="802" t="s">
        <v>1742</v>
      </c>
      <c r="D80" s="803">
        <v>4000</v>
      </c>
      <c r="E80" s="804">
        <v>601.45238999999992</v>
      </c>
      <c r="F80" s="804">
        <f t="shared" si="1"/>
        <v>19396.839577499999</v>
      </c>
      <c r="G80" s="813">
        <v>0</v>
      </c>
      <c r="H80" s="788" t="s">
        <v>2099</v>
      </c>
    </row>
    <row r="81" spans="1:8" s="805" customFormat="1">
      <c r="A81" s="636"/>
      <c r="B81" s="801">
        <v>4052899481251</v>
      </c>
      <c r="C81" s="802" t="s">
        <v>1743</v>
      </c>
      <c r="D81" s="803">
        <v>4000</v>
      </c>
      <c r="E81" s="804">
        <v>601.45238999999992</v>
      </c>
      <c r="F81" s="804">
        <f t="shared" si="1"/>
        <v>19396.839577499999</v>
      </c>
      <c r="G81" s="813">
        <v>0</v>
      </c>
      <c r="H81" s="788" t="s">
        <v>2099</v>
      </c>
    </row>
    <row r="82" spans="1:8" s="805" customFormat="1">
      <c r="A82" s="636"/>
      <c r="B82" s="801">
        <v>4052899481275</v>
      </c>
      <c r="C82" s="802" t="s">
        <v>1744</v>
      </c>
      <c r="D82" s="803">
        <v>4000</v>
      </c>
      <c r="E82" s="804">
        <v>601.45238999999992</v>
      </c>
      <c r="F82" s="804">
        <f t="shared" si="1"/>
        <v>19396.839577499999</v>
      </c>
      <c r="G82" s="813">
        <v>0</v>
      </c>
      <c r="H82" s="788" t="s">
        <v>2099</v>
      </c>
    </row>
    <row r="83" spans="1:8" s="805" customFormat="1">
      <c r="A83" s="806" t="s">
        <v>1745</v>
      </c>
      <c r="B83" s="801">
        <v>4052899481640</v>
      </c>
      <c r="C83" s="802" t="s">
        <v>1746</v>
      </c>
      <c r="D83" s="803">
        <v>9000</v>
      </c>
      <c r="E83" s="804">
        <v>928.03955999999994</v>
      </c>
      <c r="F83" s="804">
        <f t="shared" si="1"/>
        <v>29929.275809999999</v>
      </c>
      <c r="G83" s="813">
        <v>0</v>
      </c>
      <c r="H83" s="788" t="s">
        <v>2099</v>
      </c>
    </row>
    <row r="84" spans="1:8" s="805" customFormat="1">
      <c r="A84" s="636"/>
      <c r="B84" s="801">
        <v>4052899481626</v>
      </c>
      <c r="C84" s="802" t="s">
        <v>1747</v>
      </c>
      <c r="D84" s="803">
        <v>9000</v>
      </c>
      <c r="E84" s="804">
        <v>928.03955999999994</v>
      </c>
      <c r="F84" s="804">
        <f t="shared" si="1"/>
        <v>29929.275809999999</v>
      </c>
      <c r="G84" s="813">
        <v>0</v>
      </c>
      <c r="H84" s="788" t="s">
        <v>2099</v>
      </c>
    </row>
    <row r="85" spans="1:8" s="805" customFormat="1">
      <c r="A85" s="636"/>
      <c r="B85" s="801">
        <v>4052899481664</v>
      </c>
      <c r="C85" s="802" t="s">
        <v>1748</v>
      </c>
      <c r="D85" s="803">
        <v>9000</v>
      </c>
      <c r="E85" s="804">
        <v>928.03955999999994</v>
      </c>
      <c r="F85" s="804">
        <f t="shared" si="1"/>
        <v>29929.275809999999</v>
      </c>
      <c r="G85" s="813">
        <v>0</v>
      </c>
      <c r="H85" s="788" t="s">
        <v>2099</v>
      </c>
    </row>
    <row r="86" spans="1:8" s="805" customFormat="1">
      <c r="A86" s="636"/>
      <c r="B86" s="801">
        <v>4052899481688</v>
      </c>
      <c r="C86" s="802" t="s">
        <v>1749</v>
      </c>
      <c r="D86" s="803">
        <v>9000</v>
      </c>
      <c r="E86" s="804">
        <v>928.03955999999994</v>
      </c>
      <c r="F86" s="804">
        <f t="shared" si="1"/>
        <v>29929.275809999999</v>
      </c>
      <c r="G86" s="813">
        <v>0</v>
      </c>
      <c r="H86" s="788" t="s">
        <v>2099</v>
      </c>
    </row>
    <row r="87" spans="1:8" s="805" customFormat="1">
      <c r="A87" s="636"/>
      <c r="B87" s="801">
        <v>4052899481701</v>
      </c>
      <c r="C87" s="802" t="s">
        <v>1750</v>
      </c>
      <c r="D87" s="803">
        <v>9000</v>
      </c>
      <c r="E87" s="804">
        <v>928.03955999999994</v>
      </c>
      <c r="F87" s="804">
        <f t="shared" si="1"/>
        <v>29929.275809999999</v>
      </c>
      <c r="G87" s="813">
        <v>0</v>
      </c>
      <c r="H87" s="788" t="s">
        <v>2099</v>
      </c>
    </row>
    <row r="88" spans="1:8" s="805" customFormat="1">
      <c r="A88" s="636"/>
      <c r="B88" s="801">
        <v>4052899481725</v>
      </c>
      <c r="C88" s="802" t="s">
        <v>1751</v>
      </c>
      <c r="D88" s="803">
        <v>9000</v>
      </c>
      <c r="E88" s="804">
        <v>1068.4277099999999</v>
      </c>
      <c r="F88" s="804">
        <f t="shared" si="1"/>
        <v>34456.793647499995</v>
      </c>
      <c r="G88" s="813">
        <v>0</v>
      </c>
      <c r="H88" s="788" t="s">
        <v>2099</v>
      </c>
    </row>
    <row r="89" spans="1:8" s="805" customFormat="1">
      <c r="A89" s="636"/>
      <c r="B89" s="801">
        <v>4052899481749</v>
      </c>
      <c r="C89" s="802" t="s">
        <v>1752</v>
      </c>
      <c r="D89" s="803">
        <v>9000</v>
      </c>
      <c r="E89" s="804">
        <v>1068.4277099999999</v>
      </c>
      <c r="F89" s="804">
        <f t="shared" si="1"/>
        <v>34456.793647499995</v>
      </c>
      <c r="G89" s="813">
        <v>0</v>
      </c>
      <c r="H89" s="788" t="s">
        <v>2099</v>
      </c>
    </row>
    <row r="90" spans="1:8" s="805" customFormat="1">
      <c r="A90" s="636"/>
      <c r="B90" s="801">
        <v>4052899481763</v>
      </c>
      <c r="C90" s="802" t="s">
        <v>1753</v>
      </c>
      <c r="D90" s="803">
        <v>9000</v>
      </c>
      <c r="E90" s="804">
        <v>1068.4277099999999</v>
      </c>
      <c r="F90" s="804">
        <f t="shared" si="1"/>
        <v>34456.793647499995</v>
      </c>
      <c r="G90" s="813">
        <v>0</v>
      </c>
      <c r="H90" s="788" t="s">
        <v>2099</v>
      </c>
    </row>
    <row r="91" spans="1:8" s="805" customFormat="1">
      <c r="A91" s="636"/>
      <c r="B91" s="801">
        <v>4052899405202</v>
      </c>
      <c r="C91" s="802" t="s">
        <v>1754</v>
      </c>
      <c r="D91" s="803">
        <v>10000</v>
      </c>
      <c r="E91" s="804">
        <v>620.66340000000002</v>
      </c>
      <c r="F91" s="804">
        <f t="shared" si="1"/>
        <v>20016.394650000002</v>
      </c>
      <c r="G91" s="813">
        <v>0</v>
      </c>
      <c r="H91" s="788" t="s">
        <v>2099</v>
      </c>
    </row>
    <row r="92" spans="1:8" s="805" customFormat="1">
      <c r="A92" s="636"/>
      <c r="B92" s="801">
        <v>4052899481565</v>
      </c>
      <c r="C92" s="802" t="s">
        <v>1755</v>
      </c>
      <c r="D92" s="803">
        <v>9000</v>
      </c>
      <c r="E92" s="804">
        <v>771.39594</v>
      </c>
      <c r="F92" s="804">
        <f t="shared" si="1"/>
        <v>24877.519065</v>
      </c>
      <c r="G92" s="813">
        <v>0</v>
      </c>
      <c r="H92" s="788" t="s">
        <v>2099</v>
      </c>
    </row>
    <row r="93" spans="1:8" s="805" customFormat="1">
      <c r="A93" s="636"/>
      <c r="B93" s="801">
        <v>4052899481589</v>
      </c>
      <c r="C93" s="802" t="s">
        <v>1756</v>
      </c>
      <c r="D93" s="803">
        <v>9000</v>
      </c>
      <c r="E93" s="804">
        <v>771.39594</v>
      </c>
      <c r="F93" s="804">
        <f t="shared" si="1"/>
        <v>24877.519065</v>
      </c>
      <c r="G93" s="813">
        <v>0</v>
      </c>
      <c r="H93" s="788" t="s">
        <v>2099</v>
      </c>
    </row>
    <row r="94" spans="1:8" s="805" customFormat="1">
      <c r="A94" s="806" t="s">
        <v>1757</v>
      </c>
      <c r="B94" s="801">
        <v>4052899953352</v>
      </c>
      <c r="C94" s="802" t="s">
        <v>1758</v>
      </c>
      <c r="D94" s="803">
        <v>10000</v>
      </c>
      <c r="E94" s="804">
        <v>874.83983999999987</v>
      </c>
      <c r="F94" s="804">
        <f t="shared" si="1"/>
        <v>28213.584839999996</v>
      </c>
      <c r="G94" s="813">
        <v>0</v>
      </c>
      <c r="H94" s="788" t="s">
        <v>2099</v>
      </c>
    </row>
    <row r="95" spans="1:8" s="805" customFormat="1">
      <c r="A95" s="636"/>
      <c r="B95" s="801">
        <v>4052899953369</v>
      </c>
      <c r="C95" s="802" t="s">
        <v>1759</v>
      </c>
      <c r="D95" s="803">
        <v>10000</v>
      </c>
      <c r="E95" s="804">
        <v>874.83983999999987</v>
      </c>
      <c r="F95" s="804">
        <f t="shared" si="1"/>
        <v>28213.584839999996</v>
      </c>
      <c r="G95" s="813">
        <v>0</v>
      </c>
      <c r="H95" s="788" t="s">
        <v>2099</v>
      </c>
    </row>
    <row r="96" spans="1:8" s="805" customFormat="1">
      <c r="A96" s="636"/>
      <c r="B96" s="801">
        <v>4052899953376</v>
      </c>
      <c r="C96" s="802" t="s">
        <v>1760</v>
      </c>
      <c r="D96" s="803">
        <v>10000</v>
      </c>
      <c r="E96" s="804">
        <v>874.83983999999987</v>
      </c>
      <c r="F96" s="804">
        <f t="shared" si="1"/>
        <v>28213.584839999996</v>
      </c>
      <c r="G96" s="813">
        <v>0</v>
      </c>
      <c r="H96" s="788" t="s">
        <v>2099</v>
      </c>
    </row>
    <row r="97" spans="1:8" s="805" customFormat="1">
      <c r="A97" s="636"/>
      <c r="B97" s="801">
        <v>4052899953383</v>
      </c>
      <c r="C97" s="802" t="s">
        <v>1761</v>
      </c>
      <c r="D97" s="803">
        <v>10000</v>
      </c>
      <c r="E97" s="804">
        <v>874.83983999999987</v>
      </c>
      <c r="F97" s="804">
        <f t="shared" si="1"/>
        <v>28213.584839999996</v>
      </c>
      <c r="G97" s="813">
        <v>0</v>
      </c>
      <c r="H97" s="788" t="s">
        <v>2099</v>
      </c>
    </row>
    <row r="98" spans="1:8" s="805" customFormat="1">
      <c r="A98" s="806" t="s">
        <v>1762</v>
      </c>
      <c r="B98" s="801">
        <v>4052899953512</v>
      </c>
      <c r="C98" s="802" t="s">
        <v>1763</v>
      </c>
      <c r="D98" s="803">
        <v>6000</v>
      </c>
      <c r="E98" s="804">
        <v>1024.0946100000001</v>
      </c>
      <c r="F98" s="804">
        <f t="shared" si="1"/>
        <v>33027.051172500003</v>
      </c>
      <c r="G98" s="813">
        <v>0</v>
      </c>
      <c r="H98" s="788" t="s">
        <v>2099</v>
      </c>
    </row>
    <row r="99" spans="1:8" s="805" customFormat="1">
      <c r="A99" s="636"/>
      <c r="B99" s="801">
        <v>4052899953529</v>
      </c>
      <c r="C99" s="802" t="s">
        <v>1764</v>
      </c>
      <c r="D99" s="803">
        <v>6000</v>
      </c>
      <c r="E99" s="804">
        <v>1024.0946100000001</v>
      </c>
      <c r="F99" s="804">
        <f t="shared" si="1"/>
        <v>33027.051172500003</v>
      </c>
      <c r="G99" s="813">
        <v>0</v>
      </c>
      <c r="H99" s="788" t="s">
        <v>2099</v>
      </c>
    </row>
    <row r="100" spans="1:8" s="805" customFormat="1">
      <c r="A100" s="636"/>
      <c r="B100" s="801">
        <v>4052899953536</v>
      </c>
      <c r="C100" s="802" t="s">
        <v>1765</v>
      </c>
      <c r="D100" s="803">
        <v>6000</v>
      </c>
      <c r="E100" s="804">
        <v>1024.0946100000001</v>
      </c>
      <c r="F100" s="804">
        <f t="shared" si="1"/>
        <v>33027.051172500003</v>
      </c>
      <c r="G100" s="813">
        <v>0</v>
      </c>
      <c r="H100" s="788" t="s">
        <v>2099</v>
      </c>
    </row>
    <row r="101" spans="1:8" s="805" customFormat="1">
      <c r="A101" s="636"/>
      <c r="B101" s="801">
        <v>4052899953543</v>
      </c>
      <c r="C101" s="802" t="s">
        <v>1766</v>
      </c>
      <c r="D101" s="803">
        <v>6000</v>
      </c>
      <c r="E101" s="804">
        <v>1024.0946100000001</v>
      </c>
      <c r="F101" s="804">
        <f t="shared" si="1"/>
        <v>33027.051172500003</v>
      </c>
      <c r="G101" s="813">
        <v>0</v>
      </c>
      <c r="H101" s="788" t="s">
        <v>2099</v>
      </c>
    </row>
    <row r="102" spans="1:8" s="805" customFormat="1">
      <c r="A102" s="636"/>
      <c r="B102" s="801">
        <v>4052899953550</v>
      </c>
      <c r="C102" s="802" t="s">
        <v>1767</v>
      </c>
      <c r="D102" s="803">
        <v>6000</v>
      </c>
      <c r="E102" s="804">
        <v>1675.7911799999997</v>
      </c>
      <c r="F102" s="804">
        <f t="shared" si="1"/>
        <v>54044.265554999991</v>
      </c>
      <c r="G102" s="813">
        <v>0</v>
      </c>
      <c r="H102" s="788" t="s">
        <v>2099</v>
      </c>
    </row>
    <row r="103" spans="1:8" s="805" customFormat="1">
      <c r="A103" s="636"/>
      <c r="B103" s="801">
        <v>4052899953567</v>
      </c>
      <c r="C103" s="802" t="s">
        <v>1768</v>
      </c>
      <c r="D103" s="803">
        <v>6000</v>
      </c>
      <c r="E103" s="804">
        <v>1675.7911799999997</v>
      </c>
      <c r="F103" s="804">
        <f t="shared" si="1"/>
        <v>54044.265554999991</v>
      </c>
      <c r="G103" s="813">
        <v>0</v>
      </c>
      <c r="H103" s="788" t="s">
        <v>2099</v>
      </c>
    </row>
    <row r="104" spans="1:8" s="805" customFormat="1">
      <c r="A104" s="636"/>
      <c r="B104" s="801">
        <v>4052899953574</v>
      </c>
      <c r="C104" s="802" t="s">
        <v>1769</v>
      </c>
      <c r="D104" s="803">
        <v>6000</v>
      </c>
      <c r="E104" s="804">
        <v>1229.5046399999999</v>
      </c>
      <c r="F104" s="804">
        <f t="shared" si="1"/>
        <v>39651.524639999996</v>
      </c>
      <c r="G104" s="813">
        <v>0</v>
      </c>
      <c r="H104" s="788" t="s">
        <v>2099</v>
      </c>
    </row>
    <row r="105" spans="1:8" s="805" customFormat="1">
      <c r="A105" s="636"/>
      <c r="B105" s="801">
        <v>4052899953581</v>
      </c>
      <c r="C105" s="802" t="s">
        <v>1770</v>
      </c>
      <c r="D105" s="803">
        <v>6000</v>
      </c>
      <c r="E105" s="804">
        <v>1229.5046399999999</v>
      </c>
      <c r="F105" s="804">
        <f t="shared" si="1"/>
        <v>39651.524639999996</v>
      </c>
      <c r="G105" s="813">
        <v>0</v>
      </c>
      <c r="H105" s="788" t="s">
        <v>2099</v>
      </c>
    </row>
    <row r="106" spans="1:8" s="805" customFormat="1">
      <c r="A106" s="636"/>
      <c r="B106" s="801">
        <v>4052899953598</v>
      </c>
      <c r="C106" s="802" t="s">
        <v>1771</v>
      </c>
      <c r="D106" s="803">
        <v>6000</v>
      </c>
      <c r="E106" s="804">
        <v>1229.5046399999999</v>
      </c>
      <c r="F106" s="804">
        <f t="shared" si="1"/>
        <v>39651.524639999996</v>
      </c>
      <c r="G106" s="813">
        <v>0</v>
      </c>
      <c r="H106" s="788" t="s">
        <v>2099</v>
      </c>
    </row>
    <row r="107" spans="1:8" s="805" customFormat="1">
      <c r="A107" s="806" t="s">
        <v>1772</v>
      </c>
      <c r="B107" s="801">
        <v>4052899953611</v>
      </c>
      <c r="C107" s="802" t="s">
        <v>1773</v>
      </c>
      <c r="D107" s="803">
        <v>6000</v>
      </c>
      <c r="E107" s="804">
        <v>1024.0946100000001</v>
      </c>
      <c r="F107" s="804">
        <f t="shared" si="1"/>
        <v>33027.051172500003</v>
      </c>
      <c r="G107" s="813">
        <v>0</v>
      </c>
      <c r="H107" s="788" t="s">
        <v>2099</v>
      </c>
    </row>
    <row r="108" spans="1:8" s="805" customFormat="1">
      <c r="A108" s="636"/>
      <c r="B108" s="801">
        <v>4052899953628</v>
      </c>
      <c r="C108" s="802" t="s">
        <v>1774</v>
      </c>
      <c r="D108" s="803">
        <v>6000</v>
      </c>
      <c r="E108" s="804">
        <v>1024.0946100000001</v>
      </c>
      <c r="F108" s="804">
        <f t="shared" si="1"/>
        <v>33027.051172500003</v>
      </c>
      <c r="G108" s="813">
        <v>0</v>
      </c>
      <c r="H108" s="788" t="s">
        <v>2099</v>
      </c>
    </row>
    <row r="109" spans="1:8" s="805" customFormat="1">
      <c r="A109" s="636"/>
      <c r="B109" s="801">
        <v>4052899953635</v>
      </c>
      <c r="C109" s="802" t="s">
        <v>1775</v>
      </c>
      <c r="D109" s="803">
        <v>6000</v>
      </c>
      <c r="E109" s="804">
        <v>1024.0946100000001</v>
      </c>
      <c r="F109" s="804">
        <f t="shared" si="1"/>
        <v>33027.051172500003</v>
      </c>
      <c r="G109" s="813">
        <v>0</v>
      </c>
      <c r="H109" s="788" t="s">
        <v>2099</v>
      </c>
    </row>
    <row r="110" spans="1:8" s="805" customFormat="1">
      <c r="A110" s="636"/>
      <c r="B110" s="801">
        <v>4052899953642</v>
      </c>
      <c r="C110" s="802" t="s">
        <v>1776</v>
      </c>
      <c r="D110" s="803">
        <v>6000</v>
      </c>
      <c r="E110" s="804">
        <v>1024.0946100000001</v>
      </c>
      <c r="F110" s="804">
        <f t="shared" si="1"/>
        <v>33027.051172500003</v>
      </c>
      <c r="G110" s="813">
        <v>0</v>
      </c>
      <c r="H110" s="788" t="s">
        <v>2099</v>
      </c>
    </row>
    <row r="111" spans="1:8" s="805" customFormat="1">
      <c r="A111" s="636"/>
      <c r="B111" s="801">
        <v>4052899953659</v>
      </c>
      <c r="C111" s="802" t="s">
        <v>1777</v>
      </c>
      <c r="D111" s="803">
        <v>6000</v>
      </c>
      <c r="E111" s="804">
        <v>1675.7911799999997</v>
      </c>
      <c r="F111" s="804">
        <f t="shared" si="1"/>
        <v>54044.265554999991</v>
      </c>
      <c r="G111" s="813">
        <v>0</v>
      </c>
      <c r="H111" s="788" t="s">
        <v>2099</v>
      </c>
    </row>
    <row r="112" spans="1:8" s="805" customFormat="1">
      <c r="A112" s="636"/>
      <c r="B112" s="801">
        <v>4052899953666</v>
      </c>
      <c r="C112" s="802" t="s">
        <v>1778</v>
      </c>
      <c r="D112" s="803">
        <v>6000</v>
      </c>
      <c r="E112" s="804">
        <v>1675.7911799999997</v>
      </c>
      <c r="F112" s="804">
        <f t="shared" si="1"/>
        <v>54044.265554999991</v>
      </c>
      <c r="G112" s="813">
        <v>0</v>
      </c>
      <c r="H112" s="788" t="s">
        <v>2099</v>
      </c>
    </row>
    <row r="113" spans="1:8" s="805" customFormat="1">
      <c r="A113" s="636"/>
      <c r="B113" s="801">
        <v>4052899450882</v>
      </c>
      <c r="C113" s="802" t="s">
        <v>1779</v>
      </c>
      <c r="D113" s="803">
        <v>3000</v>
      </c>
      <c r="E113" s="804">
        <v>1086.16095</v>
      </c>
      <c r="F113" s="804">
        <f t="shared" si="1"/>
        <v>35028.690637499996</v>
      </c>
      <c r="G113" s="813">
        <v>0</v>
      </c>
      <c r="H113" s="788" t="s">
        <v>2099</v>
      </c>
    </row>
    <row r="114" spans="1:8" s="805" customFormat="1">
      <c r="A114" s="636"/>
      <c r="B114" s="801">
        <v>4052899953673</v>
      </c>
      <c r="C114" s="802" t="s">
        <v>1780</v>
      </c>
      <c r="D114" s="803">
        <v>6000</v>
      </c>
      <c r="E114" s="804">
        <v>1229.5046399999999</v>
      </c>
      <c r="F114" s="804">
        <f t="shared" si="1"/>
        <v>39651.524639999996</v>
      </c>
      <c r="G114" s="813">
        <v>0</v>
      </c>
      <c r="H114" s="788" t="s">
        <v>2099</v>
      </c>
    </row>
    <row r="115" spans="1:8" s="805" customFormat="1">
      <c r="A115" s="636"/>
      <c r="B115" s="801">
        <v>4052899953680</v>
      </c>
      <c r="C115" s="802" t="s">
        <v>1781</v>
      </c>
      <c r="D115" s="803">
        <v>6000</v>
      </c>
      <c r="E115" s="804">
        <v>1229.5046399999999</v>
      </c>
      <c r="F115" s="804">
        <f t="shared" si="1"/>
        <v>39651.524639999996</v>
      </c>
      <c r="G115" s="813">
        <v>0</v>
      </c>
      <c r="H115" s="788" t="s">
        <v>2099</v>
      </c>
    </row>
    <row r="116" spans="1:8" s="805" customFormat="1">
      <c r="A116" s="636"/>
      <c r="B116" s="801">
        <v>4052899953697</v>
      </c>
      <c r="C116" s="802" t="s">
        <v>1782</v>
      </c>
      <c r="D116" s="803">
        <v>6000</v>
      </c>
      <c r="E116" s="804">
        <v>1229.5046399999999</v>
      </c>
      <c r="F116" s="804">
        <f t="shared" si="1"/>
        <v>39651.524639999996</v>
      </c>
      <c r="G116" s="813">
        <v>0</v>
      </c>
      <c r="H116" s="788" t="s">
        <v>2099</v>
      </c>
    </row>
    <row r="117" spans="1:8" s="805" customFormat="1">
      <c r="A117" s="806" t="s">
        <v>1783</v>
      </c>
      <c r="B117" s="801">
        <v>4052899528956</v>
      </c>
      <c r="C117" s="802" t="s">
        <v>1784</v>
      </c>
      <c r="D117" s="803">
        <v>5000</v>
      </c>
      <c r="E117" s="804">
        <v>144.82146</v>
      </c>
      <c r="F117" s="804">
        <f t="shared" si="1"/>
        <v>4670.4920849999999</v>
      </c>
      <c r="G117" s="813">
        <v>0</v>
      </c>
      <c r="H117" s="788" t="s">
        <v>2099</v>
      </c>
    </row>
    <row r="118" spans="1:8" s="805" customFormat="1">
      <c r="A118" s="636"/>
      <c r="B118" s="801">
        <v>4052899528970</v>
      </c>
      <c r="C118" s="802" t="s">
        <v>1785</v>
      </c>
      <c r="D118" s="803">
        <v>5000</v>
      </c>
      <c r="E118" s="804">
        <v>144.82146</v>
      </c>
      <c r="F118" s="804">
        <f t="shared" si="1"/>
        <v>4670.4920849999999</v>
      </c>
      <c r="G118" s="813">
        <v>0</v>
      </c>
      <c r="H118" s="788" t="s">
        <v>2099</v>
      </c>
    </row>
    <row r="119" spans="1:8" s="805" customFormat="1">
      <c r="A119" s="636"/>
      <c r="B119" s="801">
        <v>4052899528994</v>
      </c>
      <c r="C119" s="802" t="s">
        <v>1786</v>
      </c>
      <c r="D119" s="803">
        <v>5000</v>
      </c>
      <c r="E119" s="804">
        <v>144.82146</v>
      </c>
      <c r="F119" s="804">
        <f t="shared" si="1"/>
        <v>4670.4920849999999</v>
      </c>
      <c r="G119" s="813">
        <v>0</v>
      </c>
      <c r="H119" s="788" t="s">
        <v>2099</v>
      </c>
    </row>
    <row r="120" spans="1:8" s="805" customFormat="1">
      <c r="A120" s="636"/>
      <c r="B120" s="801">
        <v>4052899529014</v>
      </c>
      <c r="C120" s="802" t="s">
        <v>1787</v>
      </c>
      <c r="D120" s="803">
        <v>5000</v>
      </c>
      <c r="E120" s="804">
        <v>144.82146</v>
      </c>
      <c r="F120" s="804">
        <f t="shared" si="1"/>
        <v>4670.4920849999999</v>
      </c>
      <c r="G120" s="813">
        <v>0</v>
      </c>
      <c r="H120" s="788" t="s">
        <v>2099</v>
      </c>
    </row>
    <row r="121" spans="1:8" s="805" customFormat="1">
      <c r="A121" s="806" t="s">
        <v>1788</v>
      </c>
      <c r="B121" s="801">
        <v>4052899526051</v>
      </c>
      <c r="C121" s="802" t="s">
        <v>1789</v>
      </c>
      <c r="D121" s="803">
        <v>5000</v>
      </c>
      <c r="E121" s="804">
        <v>127.08822000000001</v>
      </c>
      <c r="F121" s="804">
        <f t="shared" si="1"/>
        <v>4098.5950950000006</v>
      </c>
      <c r="G121" s="813">
        <v>0</v>
      </c>
      <c r="H121" s="788" t="s">
        <v>2099</v>
      </c>
    </row>
    <row r="122" spans="1:8" s="805" customFormat="1">
      <c r="A122" s="636"/>
      <c r="B122" s="801">
        <v>4052899526075</v>
      </c>
      <c r="C122" s="802" t="s">
        <v>1790</v>
      </c>
      <c r="D122" s="803">
        <v>5000</v>
      </c>
      <c r="E122" s="804">
        <v>127.08822000000001</v>
      </c>
      <c r="F122" s="804">
        <f t="shared" si="1"/>
        <v>4098.5950950000006</v>
      </c>
      <c r="G122" s="813">
        <v>0</v>
      </c>
      <c r="H122" s="788" t="s">
        <v>2099</v>
      </c>
    </row>
    <row r="123" spans="1:8" s="805" customFormat="1">
      <c r="A123" s="636"/>
      <c r="B123" s="801">
        <v>4052899526099</v>
      </c>
      <c r="C123" s="802" t="s">
        <v>1791</v>
      </c>
      <c r="D123" s="803">
        <v>5000</v>
      </c>
      <c r="E123" s="804">
        <v>127.08822000000001</v>
      </c>
      <c r="F123" s="804">
        <f t="shared" si="1"/>
        <v>4098.5950950000006</v>
      </c>
      <c r="G123" s="813">
        <v>0</v>
      </c>
      <c r="H123" s="788" t="s">
        <v>2099</v>
      </c>
    </row>
    <row r="124" spans="1:8" s="805" customFormat="1">
      <c r="A124" s="636"/>
      <c r="B124" s="801">
        <v>4052899526112</v>
      </c>
      <c r="C124" s="802" t="s">
        <v>1792</v>
      </c>
      <c r="D124" s="803">
        <v>5000</v>
      </c>
      <c r="E124" s="804">
        <v>127.08822000000001</v>
      </c>
      <c r="F124" s="804">
        <f t="shared" si="1"/>
        <v>4098.5950950000006</v>
      </c>
      <c r="G124" s="813">
        <v>0</v>
      </c>
      <c r="H124" s="788" t="s">
        <v>2099</v>
      </c>
    </row>
    <row r="125" spans="1:8" s="805" customFormat="1">
      <c r="A125" s="806" t="s">
        <v>1793</v>
      </c>
      <c r="B125" s="801">
        <v>4052899525894</v>
      </c>
      <c r="C125" s="802" t="s">
        <v>1794</v>
      </c>
      <c r="D125" s="803">
        <v>5000</v>
      </c>
      <c r="E125" s="804">
        <v>85.71065999999999</v>
      </c>
      <c r="F125" s="804">
        <f t="shared" si="1"/>
        <v>2764.1687849999998</v>
      </c>
      <c r="G125" s="813">
        <v>0</v>
      </c>
      <c r="H125" s="788" t="s">
        <v>2099</v>
      </c>
    </row>
    <row r="126" spans="1:8" s="805" customFormat="1">
      <c r="A126" s="636"/>
      <c r="B126" s="801">
        <v>4052899525917</v>
      </c>
      <c r="C126" s="802" t="s">
        <v>1795</v>
      </c>
      <c r="D126" s="803">
        <v>5000</v>
      </c>
      <c r="E126" s="804">
        <v>85.71065999999999</v>
      </c>
      <c r="F126" s="804">
        <f t="shared" si="1"/>
        <v>2764.1687849999998</v>
      </c>
      <c r="G126" s="813">
        <v>0</v>
      </c>
      <c r="H126" s="788" t="s">
        <v>2099</v>
      </c>
    </row>
    <row r="127" spans="1:8" s="805" customFormat="1">
      <c r="A127" s="636"/>
      <c r="B127" s="801">
        <v>4052899525931</v>
      </c>
      <c r="C127" s="802" t="s">
        <v>1796</v>
      </c>
      <c r="D127" s="803">
        <v>5000</v>
      </c>
      <c r="E127" s="804">
        <v>85.71065999999999</v>
      </c>
      <c r="F127" s="804">
        <f t="shared" si="1"/>
        <v>2764.1687849999998</v>
      </c>
      <c r="G127" s="813">
        <v>0</v>
      </c>
      <c r="H127" s="788" t="s">
        <v>2099</v>
      </c>
    </row>
    <row r="128" spans="1:8" s="805" customFormat="1">
      <c r="A128" s="636"/>
      <c r="B128" s="801">
        <v>4052899525955</v>
      </c>
      <c r="C128" s="802" t="s">
        <v>1797</v>
      </c>
      <c r="D128" s="803">
        <v>5000</v>
      </c>
      <c r="E128" s="804">
        <v>85.71065999999999</v>
      </c>
      <c r="F128" s="804">
        <f t="shared" si="1"/>
        <v>2764.1687849999998</v>
      </c>
      <c r="G128" s="813">
        <v>0</v>
      </c>
      <c r="H128" s="788" t="s">
        <v>2099</v>
      </c>
    </row>
    <row r="129" spans="1:8" s="805" customFormat="1">
      <c r="A129" s="806" t="s">
        <v>1798</v>
      </c>
      <c r="B129" s="801">
        <v>4052899525979</v>
      </c>
      <c r="C129" s="802" t="s">
        <v>1799</v>
      </c>
      <c r="D129" s="803">
        <v>5000</v>
      </c>
      <c r="E129" s="804">
        <v>72.410730000000001</v>
      </c>
      <c r="F129" s="804">
        <f t="shared" si="1"/>
        <v>2335.2460424999999</v>
      </c>
      <c r="G129" s="813">
        <v>0</v>
      </c>
      <c r="H129" s="788" t="s">
        <v>2099</v>
      </c>
    </row>
    <row r="130" spans="1:8" s="805" customFormat="1">
      <c r="A130" s="636"/>
      <c r="B130" s="801">
        <v>4052899525993</v>
      </c>
      <c r="C130" s="802" t="s">
        <v>1800</v>
      </c>
      <c r="D130" s="803">
        <v>5000</v>
      </c>
      <c r="E130" s="804">
        <v>72.410730000000001</v>
      </c>
      <c r="F130" s="804">
        <f t="shared" si="1"/>
        <v>2335.2460424999999</v>
      </c>
      <c r="G130" s="813">
        <v>0</v>
      </c>
      <c r="H130" s="788" t="s">
        <v>2099</v>
      </c>
    </row>
    <row r="131" spans="1:8" s="805" customFormat="1">
      <c r="A131" s="636"/>
      <c r="B131" s="801">
        <v>4052899526013</v>
      </c>
      <c r="C131" s="802" t="s">
        <v>1801</v>
      </c>
      <c r="D131" s="803">
        <v>5000</v>
      </c>
      <c r="E131" s="804">
        <v>72.410730000000001</v>
      </c>
      <c r="F131" s="804">
        <f t="shared" si="1"/>
        <v>2335.2460424999999</v>
      </c>
      <c r="G131" s="813">
        <v>0</v>
      </c>
      <c r="H131" s="788" t="s">
        <v>2099</v>
      </c>
    </row>
    <row r="132" spans="1:8" s="805" customFormat="1">
      <c r="A132" s="636"/>
      <c r="B132" s="801">
        <v>4052899526037</v>
      </c>
      <c r="C132" s="802" t="s">
        <v>1802</v>
      </c>
      <c r="D132" s="803">
        <v>5000</v>
      </c>
      <c r="E132" s="804">
        <v>72.410730000000001</v>
      </c>
      <c r="F132" s="804">
        <f t="shared" si="1"/>
        <v>2335.2460424999999</v>
      </c>
      <c r="G132" s="813">
        <v>0</v>
      </c>
      <c r="H132" s="788" t="s">
        <v>2099</v>
      </c>
    </row>
    <row r="133" spans="1:8" s="805" customFormat="1">
      <c r="A133" s="806" t="s">
        <v>1803</v>
      </c>
      <c r="B133" s="801">
        <v>4052899527959</v>
      </c>
      <c r="C133" s="802" t="s">
        <v>1804</v>
      </c>
      <c r="D133" s="803">
        <v>6000</v>
      </c>
      <c r="E133" s="804">
        <v>72.410730000000001</v>
      </c>
      <c r="F133" s="804">
        <f t="shared" si="1"/>
        <v>2335.2460424999999</v>
      </c>
      <c r="G133" s="813">
        <v>0</v>
      </c>
      <c r="H133" s="788" t="s">
        <v>2099</v>
      </c>
    </row>
    <row r="134" spans="1:8" s="805" customFormat="1">
      <c r="A134" s="636"/>
      <c r="B134" s="801">
        <v>4052899527973</v>
      </c>
      <c r="C134" s="802" t="s">
        <v>1805</v>
      </c>
      <c r="D134" s="803">
        <v>6000</v>
      </c>
      <c r="E134" s="804">
        <v>72.410730000000001</v>
      </c>
      <c r="F134" s="804">
        <f t="shared" si="1"/>
        <v>2335.2460424999999</v>
      </c>
      <c r="G134" s="813">
        <v>0</v>
      </c>
      <c r="H134" s="788" t="s">
        <v>2099</v>
      </c>
    </row>
    <row r="135" spans="1:8" s="805" customFormat="1">
      <c r="A135" s="636"/>
      <c r="B135" s="801">
        <v>4052899527997</v>
      </c>
      <c r="C135" s="802" t="s">
        <v>1806</v>
      </c>
      <c r="D135" s="803">
        <v>6000</v>
      </c>
      <c r="E135" s="804">
        <v>72.410730000000001</v>
      </c>
      <c r="F135" s="804">
        <f t="shared" si="1"/>
        <v>2335.2460424999999</v>
      </c>
      <c r="G135" s="813">
        <v>0</v>
      </c>
      <c r="H135" s="788" t="s">
        <v>2099</v>
      </c>
    </row>
    <row r="136" spans="1:8" s="805" customFormat="1">
      <c r="A136" s="636"/>
      <c r="B136" s="801">
        <v>4052899528017</v>
      </c>
      <c r="C136" s="802" t="s">
        <v>1807</v>
      </c>
      <c r="D136" s="803">
        <v>6000</v>
      </c>
      <c r="E136" s="804">
        <v>72.410730000000001</v>
      </c>
      <c r="F136" s="804">
        <f t="shared" ref="F136:F197" si="2">E136*$D$4</f>
        <v>2335.2460424999999</v>
      </c>
      <c r="G136" s="813">
        <v>0</v>
      </c>
      <c r="H136" s="788" t="s">
        <v>2099</v>
      </c>
    </row>
    <row r="137" spans="1:8" s="805" customFormat="1">
      <c r="A137" s="806" t="s">
        <v>1808</v>
      </c>
      <c r="B137" s="801">
        <v>4052899528871</v>
      </c>
      <c r="C137" s="802" t="s">
        <v>1809</v>
      </c>
      <c r="D137" s="803">
        <v>3000</v>
      </c>
      <c r="E137" s="804">
        <v>121.17714000000001</v>
      </c>
      <c r="F137" s="804">
        <f t="shared" si="2"/>
        <v>3907.9627650000002</v>
      </c>
      <c r="G137" s="813">
        <v>0</v>
      </c>
      <c r="H137" s="788" t="s">
        <v>2099</v>
      </c>
    </row>
    <row r="138" spans="1:8" s="805" customFormat="1">
      <c r="A138" s="636"/>
      <c r="B138" s="801">
        <v>4052899528895</v>
      </c>
      <c r="C138" s="802" t="s">
        <v>1810</v>
      </c>
      <c r="D138" s="803">
        <v>3000</v>
      </c>
      <c r="E138" s="804">
        <v>121.17714000000001</v>
      </c>
      <c r="F138" s="804">
        <f t="shared" si="2"/>
        <v>3907.9627650000002</v>
      </c>
      <c r="G138" s="813">
        <v>0</v>
      </c>
      <c r="H138" s="788" t="s">
        <v>2099</v>
      </c>
    </row>
    <row r="139" spans="1:8" s="805" customFormat="1">
      <c r="A139" s="636"/>
      <c r="B139" s="801">
        <v>4052899528918</v>
      </c>
      <c r="C139" s="802" t="s">
        <v>1811</v>
      </c>
      <c r="D139" s="803">
        <v>3000</v>
      </c>
      <c r="E139" s="804">
        <v>121.17714000000001</v>
      </c>
      <c r="F139" s="804">
        <f t="shared" si="2"/>
        <v>3907.9627650000002</v>
      </c>
      <c r="G139" s="813">
        <v>0</v>
      </c>
      <c r="H139" s="788" t="s">
        <v>2099</v>
      </c>
    </row>
    <row r="140" spans="1:8" s="805" customFormat="1">
      <c r="A140" s="636"/>
      <c r="B140" s="801">
        <v>4052899528932</v>
      </c>
      <c r="C140" s="802" t="s">
        <v>1812</v>
      </c>
      <c r="D140" s="803">
        <v>3000</v>
      </c>
      <c r="E140" s="804">
        <v>121.17714000000001</v>
      </c>
      <c r="F140" s="804">
        <f t="shared" si="2"/>
        <v>3907.9627650000002</v>
      </c>
      <c r="G140" s="813">
        <v>0</v>
      </c>
      <c r="H140" s="788" t="s">
        <v>2099</v>
      </c>
    </row>
    <row r="141" spans="1:8" s="805" customFormat="1">
      <c r="A141" s="806" t="s">
        <v>1813</v>
      </c>
      <c r="B141" s="801">
        <v>4052899528796</v>
      </c>
      <c r="C141" s="802" t="s">
        <v>1814</v>
      </c>
      <c r="D141" s="803">
        <v>6000</v>
      </c>
      <c r="E141" s="804">
        <v>181.76570999999998</v>
      </c>
      <c r="F141" s="804">
        <f t="shared" si="2"/>
        <v>5861.9441474999994</v>
      </c>
      <c r="G141" s="813">
        <v>0</v>
      </c>
      <c r="H141" s="788" t="s">
        <v>2099</v>
      </c>
    </row>
    <row r="142" spans="1:8" s="805" customFormat="1">
      <c r="A142" s="636"/>
      <c r="B142" s="801">
        <v>4052899528819</v>
      </c>
      <c r="C142" s="802" t="s">
        <v>1815</v>
      </c>
      <c r="D142" s="803">
        <v>6000</v>
      </c>
      <c r="E142" s="804">
        <v>181.76570999999998</v>
      </c>
      <c r="F142" s="804">
        <f t="shared" si="2"/>
        <v>5861.9441474999994</v>
      </c>
      <c r="G142" s="813">
        <v>0</v>
      </c>
      <c r="H142" s="788" t="s">
        <v>2099</v>
      </c>
    </row>
    <row r="143" spans="1:8" s="805" customFormat="1">
      <c r="A143" s="636"/>
      <c r="B143" s="801">
        <v>4052899528833</v>
      </c>
      <c r="C143" s="802" t="s">
        <v>1816</v>
      </c>
      <c r="D143" s="803">
        <v>6000</v>
      </c>
      <c r="E143" s="804">
        <v>181.76570999999998</v>
      </c>
      <c r="F143" s="804">
        <f t="shared" si="2"/>
        <v>5861.9441474999994</v>
      </c>
      <c r="G143" s="813">
        <v>0</v>
      </c>
      <c r="H143" s="788" t="s">
        <v>2099</v>
      </c>
    </row>
    <row r="144" spans="1:8" s="805" customFormat="1">
      <c r="A144" s="636"/>
      <c r="B144" s="801">
        <v>4052899528857</v>
      </c>
      <c r="C144" s="802" t="s">
        <v>1817</v>
      </c>
      <c r="D144" s="803">
        <v>6000</v>
      </c>
      <c r="E144" s="804">
        <v>181.76570999999998</v>
      </c>
      <c r="F144" s="804">
        <f t="shared" si="2"/>
        <v>5861.9441474999994</v>
      </c>
      <c r="G144" s="813">
        <v>0</v>
      </c>
      <c r="H144" s="788" t="s">
        <v>2099</v>
      </c>
    </row>
    <row r="145" spans="1:8" s="805" customFormat="1">
      <c r="A145" s="806" t="s">
        <v>1818</v>
      </c>
      <c r="B145" s="801">
        <v>4052899526136</v>
      </c>
      <c r="C145" s="802" t="s">
        <v>1819</v>
      </c>
      <c r="D145" s="803">
        <v>6000</v>
      </c>
      <c r="E145" s="804">
        <v>137.43260999999998</v>
      </c>
      <c r="F145" s="804">
        <f t="shared" si="2"/>
        <v>4432.2016724999994</v>
      </c>
      <c r="G145" s="813">
        <v>0</v>
      </c>
      <c r="H145" s="788" t="s">
        <v>2099</v>
      </c>
    </row>
    <row r="146" spans="1:8" s="805" customFormat="1">
      <c r="A146" s="636"/>
      <c r="B146" s="801">
        <v>4052899526150</v>
      </c>
      <c r="C146" s="802" t="s">
        <v>1820</v>
      </c>
      <c r="D146" s="803">
        <v>6000</v>
      </c>
      <c r="E146" s="804">
        <v>137.43260999999998</v>
      </c>
      <c r="F146" s="804">
        <f t="shared" si="2"/>
        <v>4432.2016724999994</v>
      </c>
      <c r="G146" s="813">
        <v>0</v>
      </c>
      <c r="H146" s="788" t="s">
        <v>2099</v>
      </c>
    </row>
    <row r="147" spans="1:8" s="805" customFormat="1">
      <c r="A147" s="636"/>
      <c r="B147" s="801">
        <v>4052899526174</v>
      </c>
      <c r="C147" s="802" t="s">
        <v>1821</v>
      </c>
      <c r="D147" s="803">
        <v>6000</v>
      </c>
      <c r="E147" s="804">
        <v>137.43260999999998</v>
      </c>
      <c r="F147" s="804">
        <f t="shared" si="2"/>
        <v>4432.2016724999994</v>
      </c>
      <c r="G147" s="813">
        <v>0</v>
      </c>
      <c r="H147" s="788" t="s">
        <v>2099</v>
      </c>
    </row>
    <row r="148" spans="1:8" s="805" customFormat="1">
      <c r="A148" s="636"/>
      <c r="B148" s="801">
        <v>4052899526198</v>
      </c>
      <c r="C148" s="802" t="s">
        <v>1822</v>
      </c>
      <c r="D148" s="803">
        <v>6000</v>
      </c>
      <c r="E148" s="804">
        <v>137.43260999999998</v>
      </c>
      <c r="F148" s="804">
        <f t="shared" si="2"/>
        <v>4432.2016724999994</v>
      </c>
      <c r="G148" s="813">
        <v>0</v>
      </c>
      <c r="H148" s="788" t="s">
        <v>2099</v>
      </c>
    </row>
    <row r="149" spans="1:8" s="805" customFormat="1">
      <c r="A149" s="806" t="s">
        <v>1823</v>
      </c>
      <c r="B149" s="801">
        <v>4052899528468</v>
      </c>
      <c r="C149" s="802" t="s">
        <v>1824</v>
      </c>
      <c r="D149" s="803">
        <v>5000</v>
      </c>
      <c r="E149" s="804">
        <v>181.76570999999998</v>
      </c>
      <c r="F149" s="804">
        <f t="shared" si="2"/>
        <v>5861.9441474999994</v>
      </c>
      <c r="G149" s="813">
        <v>0</v>
      </c>
      <c r="H149" s="788" t="s">
        <v>2099</v>
      </c>
    </row>
    <row r="150" spans="1:8" s="805" customFormat="1">
      <c r="A150" s="636"/>
      <c r="B150" s="801">
        <v>4052899528482</v>
      </c>
      <c r="C150" s="802" t="s">
        <v>1825</v>
      </c>
      <c r="D150" s="803">
        <v>5000</v>
      </c>
      <c r="E150" s="804">
        <v>181.76570999999998</v>
      </c>
      <c r="F150" s="804">
        <f t="shared" si="2"/>
        <v>5861.9441474999994</v>
      </c>
      <c r="G150" s="813">
        <v>0</v>
      </c>
      <c r="H150" s="788" t="s">
        <v>2099</v>
      </c>
    </row>
    <row r="151" spans="1:8" s="805" customFormat="1">
      <c r="A151" s="636"/>
      <c r="B151" s="801">
        <v>4052899528505</v>
      </c>
      <c r="C151" s="802" t="s">
        <v>1826</v>
      </c>
      <c r="D151" s="803">
        <v>5000</v>
      </c>
      <c r="E151" s="804">
        <v>181.76570999999998</v>
      </c>
      <c r="F151" s="804">
        <f t="shared" si="2"/>
        <v>5861.9441474999994</v>
      </c>
      <c r="G151" s="813">
        <v>0</v>
      </c>
      <c r="H151" s="788" t="s">
        <v>2099</v>
      </c>
    </row>
    <row r="152" spans="1:8" s="805" customFormat="1">
      <c r="A152" s="636"/>
      <c r="B152" s="801">
        <v>4052899528529</v>
      </c>
      <c r="C152" s="802" t="s">
        <v>1827</v>
      </c>
      <c r="D152" s="803">
        <v>5000</v>
      </c>
      <c r="E152" s="804">
        <v>181.76570999999998</v>
      </c>
      <c r="F152" s="804">
        <f t="shared" si="2"/>
        <v>5861.9441474999994</v>
      </c>
      <c r="G152" s="813">
        <v>0</v>
      </c>
      <c r="H152" s="788" t="s">
        <v>2099</v>
      </c>
    </row>
    <row r="153" spans="1:8" s="805" customFormat="1">
      <c r="A153" s="806" t="s">
        <v>1828</v>
      </c>
      <c r="B153" s="801">
        <v>4052899526372</v>
      </c>
      <c r="C153" s="802" t="s">
        <v>1829</v>
      </c>
      <c r="D153" s="803">
        <v>5000</v>
      </c>
      <c r="E153" s="804">
        <v>164.03246999999999</v>
      </c>
      <c r="F153" s="804">
        <f t="shared" si="2"/>
        <v>5290.0471574999992</v>
      </c>
      <c r="G153" s="813">
        <v>0</v>
      </c>
      <c r="H153" s="788" t="s">
        <v>2099</v>
      </c>
    </row>
    <row r="154" spans="1:8" s="805" customFormat="1">
      <c r="A154" s="636"/>
      <c r="B154" s="801">
        <v>4052899526396</v>
      </c>
      <c r="C154" s="802" t="s">
        <v>1830</v>
      </c>
      <c r="D154" s="803">
        <v>5000</v>
      </c>
      <c r="E154" s="804">
        <v>164.03246999999999</v>
      </c>
      <c r="F154" s="804">
        <f t="shared" si="2"/>
        <v>5290.0471574999992</v>
      </c>
      <c r="G154" s="813">
        <v>0</v>
      </c>
      <c r="H154" s="788" t="s">
        <v>2099</v>
      </c>
    </row>
    <row r="155" spans="1:8" s="805" customFormat="1">
      <c r="A155" s="636"/>
      <c r="B155" s="801">
        <v>4052899526419</v>
      </c>
      <c r="C155" s="802" t="s">
        <v>1831</v>
      </c>
      <c r="D155" s="803">
        <v>5000</v>
      </c>
      <c r="E155" s="804">
        <v>164.03246999999999</v>
      </c>
      <c r="F155" s="804">
        <f t="shared" si="2"/>
        <v>5290.0471574999992</v>
      </c>
      <c r="G155" s="813">
        <v>0</v>
      </c>
      <c r="H155" s="788" t="s">
        <v>2099</v>
      </c>
    </row>
    <row r="156" spans="1:8" s="805" customFormat="1">
      <c r="A156" s="636"/>
      <c r="B156" s="801">
        <v>4052899526433</v>
      </c>
      <c r="C156" s="802" t="s">
        <v>1832</v>
      </c>
      <c r="D156" s="803">
        <v>5000</v>
      </c>
      <c r="E156" s="804">
        <v>164.03246999999999</v>
      </c>
      <c r="F156" s="804">
        <f t="shared" si="2"/>
        <v>5290.0471574999992</v>
      </c>
      <c r="G156" s="813">
        <v>0</v>
      </c>
      <c r="H156" s="788" t="s">
        <v>2099</v>
      </c>
    </row>
    <row r="157" spans="1:8" s="805" customFormat="1">
      <c r="A157" s="806" t="s">
        <v>1833</v>
      </c>
      <c r="B157" s="801">
        <v>4052899526211</v>
      </c>
      <c r="C157" s="802" t="s">
        <v>1834</v>
      </c>
      <c r="D157" s="803">
        <v>5000</v>
      </c>
      <c r="E157" s="804">
        <v>121.17714000000001</v>
      </c>
      <c r="F157" s="804">
        <f t="shared" si="2"/>
        <v>3907.9627650000002</v>
      </c>
      <c r="G157" s="813">
        <v>0</v>
      </c>
      <c r="H157" s="788" t="s">
        <v>2099</v>
      </c>
    </row>
    <row r="158" spans="1:8" s="805" customFormat="1">
      <c r="A158" s="636"/>
      <c r="B158" s="801">
        <v>4052899526235</v>
      </c>
      <c r="C158" s="802" t="s">
        <v>1835</v>
      </c>
      <c r="D158" s="803">
        <v>5000</v>
      </c>
      <c r="E158" s="804">
        <v>121.17714000000001</v>
      </c>
      <c r="F158" s="804">
        <f t="shared" si="2"/>
        <v>3907.9627650000002</v>
      </c>
      <c r="G158" s="813">
        <v>0</v>
      </c>
      <c r="H158" s="788" t="s">
        <v>2099</v>
      </c>
    </row>
    <row r="159" spans="1:8" s="805" customFormat="1">
      <c r="A159" s="636"/>
      <c r="B159" s="801">
        <v>4052899526259</v>
      </c>
      <c r="C159" s="802" t="s">
        <v>1836</v>
      </c>
      <c r="D159" s="803">
        <v>5000</v>
      </c>
      <c r="E159" s="804">
        <v>121.17714000000001</v>
      </c>
      <c r="F159" s="804">
        <f t="shared" si="2"/>
        <v>3907.9627650000002</v>
      </c>
      <c r="G159" s="813">
        <v>0</v>
      </c>
      <c r="H159" s="788" t="s">
        <v>2099</v>
      </c>
    </row>
    <row r="160" spans="1:8" s="805" customFormat="1">
      <c r="A160" s="636"/>
      <c r="B160" s="801">
        <v>4052899526273</v>
      </c>
      <c r="C160" s="802" t="s">
        <v>1837</v>
      </c>
      <c r="D160" s="803">
        <v>5000</v>
      </c>
      <c r="E160" s="804">
        <v>121.17714000000001</v>
      </c>
      <c r="F160" s="804">
        <f t="shared" si="2"/>
        <v>3907.9627650000002</v>
      </c>
      <c r="G160" s="813">
        <v>0</v>
      </c>
      <c r="H160" s="788" t="s">
        <v>2099</v>
      </c>
    </row>
    <row r="161" spans="1:8" s="805" customFormat="1">
      <c r="A161" s="806" t="s">
        <v>1838</v>
      </c>
      <c r="B161" s="801">
        <v>4052899526297</v>
      </c>
      <c r="C161" s="802" t="s">
        <v>1839</v>
      </c>
      <c r="D161" s="803">
        <v>5000</v>
      </c>
      <c r="E161" s="804">
        <v>99.010590000000008</v>
      </c>
      <c r="F161" s="804">
        <f t="shared" si="2"/>
        <v>3193.0915275000002</v>
      </c>
      <c r="G161" s="813">
        <v>0</v>
      </c>
      <c r="H161" s="788" t="s">
        <v>2099</v>
      </c>
    </row>
    <row r="162" spans="1:8" s="805" customFormat="1">
      <c r="A162" s="636"/>
      <c r="B162" s="801">
        <v>4052899526310</v>
      </c>
      <c r="C162" s="802" t="s">
        <v>1840</v>
      </c>
      <c r="D162" s="803">
        <v>5000</v>
      </c>
      <c r="E162" s="804">
        <v>99.010590000000008</v>
      </c>
      <c r="F162" s="804">
        <f t="shared" si="2"/>
        <v>3193.0915275000002</v>
      </c>
      <c r="G162" s="813">
        <v>0</v>
      </c>
      <c r="H162" s="788" t="s">
        <v>2099</v>
      </c>
    </row>
    <row r="163" spans="1:8" s="805" customFormat="1">
      <c r="A163" s="636"/>
      <c r="B163" s="801">
        <v>4052899526334</v>
      </c>
      <c r="C163" s="802" t="s">
        <v>1841</v>
      </c>
      <c r="D163" s="803">
        <v>5000</v>
      </c>
      <c r="E163" s="804">
        <v>99.010590000000008</v>
      </c>
      <c r="F163" s="804">
        <f t="shared" si="2"/>
        <v>3193.0915275000002</v>
      </c>
      <c r="G163" s="813">
        <v>0</v>
      </c>
      <c r="H163" s="788" t="s">
        <v>2099</v>
      </c>
    </row>
    <row r="164" spans="1:8" s="805" customFormat="1">
      <c r="A164" s="636"/>
      <c r="B164" s="801">
        <v>4052899526358</v>
      </c>
      <c r="C164" s="802" t="s">
        <v>1842</v>
      </c>
      <c r="D164" s="803">
        <v>5000</v>
      </c>
      <c r="E164" s="804">
        <v>99.010590000000008</v>
      </c>
      <c r="F164" s="804">
        <f t="shared" si="2"/>
        <v>3193.0915275000002</v>
      </c>
      <c r="G164" s="813">
        <v>0</v>
      </c>
      <c r="H164" s="788" t="s">
        <v>2099</v>
      </c>
    </row>
    <row r="165" spans="1:8" s="805" customFormat="1">
      <c r="A165" s="806" t="s">
        <v>2114</v>
      </c>
      <c r="B165" s="801">
        <v>4052899528116</v>
      </c>
      <c r="C165" s="802" t="s">
        <v>2115</v>
      </c>
      <c r="D165" s="803">
        <v>6000</v>
      </c>
      <c r="E165" s="804">
        <v>100.48836</v>
      </c>
      <c r="F165" s="804">
        <f t="shared" si="2"/>
        <v>3240.7496099999998</v>
      </c>
      <c r="G165" s="813">
        <v>0</v>
      </c>
      <c r="H165" s="788" t="s">
        <v>2099</v>
      </c>
    </row>
    <row r="166" spans="1:8" s="805" customFormat="1">
      <c r="A166" s="636"/>
      <c r="B166" s="801">
        <v>4052899528130</v>
      </c>
      <c r="C166" s="802" t="s">
        <v>2116</v>
      </c>
      <c r="D166" s="803">
        <v>6000</v>
      </c>
      <c r="E166" s="804">
        <v>100.48836</v>
      </c>
      <c r="F166" s="804">
        <f t="shared" si="2"/>
        <v>3240.7496099999998</v>
      </c>
      <c r="G166" s="813">
        <v>0</v>
      </c>
      <c r="H166" s="788" t="s">
        <v>2099</v>
      </c>
    </row>
    <row r="167" spans="1:8" s="805" customFormat="1">
      <c r="A167" s="636"/>
      <c r="B167" s="801">
        <v>4052899528154</v>
      </c>
      <c r="C167" s="802" t="s">
        <v>2117</v>
      </c>
      <c r="D167" s="803">
        <v>6000</v>
      </c>
      <c r="E167" s="804">
        <v>100.48836</v>
      </c>
      <c r="F167" s="804">
        <f t="shared" si="2"/>
        <v>3240.7496099999998</v>
      </c>
      <c r="G167" s="813">
        <v>0</v>
      </c>
      <c r="H167" s="788" t="s">
        <v>2099</v>
      </c>
    </row>
    <row r="168" spans="1:8" s="805" customFormat="1">
      <c r="A168" s="636"/>
      <c r="B168" s="801">
        <v>4052899528178</v>
      </c>
      <c r="C168" s="802" t="s">
        <v>2118</v>
      </c>
      <c r="D168" s="803">
        <v>6000</v>
      </c>
      <c r="E168" s="804">
        <v>100.48836</v>
      </c>
      <c r="F168" s="804">
        <f t="shared" si="2"/>
        <v>3240.7496099999998</v>
      </c>
      <c r="G168" s="813">
        <v>0</v>
      </c>
      <c r="H168" s="788" t="s">
        <v>2099</v>
      </c>
    </row>
    <row r="169" spans="1:8" s="805" customFormat="1">
      <c r="A169" s="806" t="s">
        <v>1843</v>
      </c>
      <c r="B169" s="801">
        <v>4052899528383</v>
      </c>
      <c r="C169" s="802" t="s">
        <v>1844</v>
      </c>
      <c r="D169" s="803">
        <v>6000</v>
      </c>
      <c r="E169" s="804">
        <v>224.62103999999997</v>
      </c>
      <c r="F169" s="804">
        <f t="shared" si="2"/>
        <v>7244.0285399999984</v>
      </c>
      <c r="G169" s="813">
        <v>0</v>
      </c>
      <c r="H169" s="788" t="s">
        <v>2099</v>
      </c>
    </row>
    <row r="170" spans="1:8" s="805" customFormat="1">
      <c r="A170" s="636"/>
      <c r="B170" s="801">
        <v>4052899528406</v>
      </c>
      <c r="C170" s="802" t="s">
        <v>1845</v>
      </c>
      <c r="D170" s="803">
        <v>6000</v>
      </c>
      <c r="E170" s="804">
        <v>224.62103999999997</v>
      </c>
      <c r="F170" s="804">
        <f t="shared" si="2"/>
        <v>7244.0285399999984</v>
      </c>
      <c r="G170" s="813">
        <v>0</v>
      </c>
      <c r="H170" s="788" t="s">
        <v>2099</v>
      </c>
    </row>
    <row r="171" spans="1:8" s="805" customFormat="1">
      <c r="A171" s="636"/>
      <c r="B171" s="801">
        <v>4052899528420</v>
      </c>
      <c r="C171" s="802" t="s">
        <v>1846</v>
      </c>
      <c r="D171" s="803">
        <v>6000</v>
      </c>
      <c r="E171" s="804">
        <v>224.62103999999997</v>
      </c>
      <c r="F171" s="804">
        <f t="shared" si="2"/>
        <v>7244.0285399999984</v>
      </c>
      <c r="G171" s="813">
        <v>0</v>
      </c>
      <c r="H171" s="788" t="s">
        <v>2099</v>
      </c>
    </row>
    <row r="172" spans="1:8" s="805" customFormat="1">
      <c r="A172" s="636"/>
      <c r="B172" s="801">
        <v>4052899528444</v>
      </c>
      <c r="C172" s="802" t="s">
        <v>1847</v>
      </c>
      <c r="D172" s="803">
        <v>6000</v>
      </c>
      <c r="E172" s="804">
        <v>224.62103999999997</v>
      </c>
      <c r="F172" s="804">
        <f t="shared" si="2"/>
        <v>7244.0285399999984</v>
      </c>
      <c r="G172" s="813">
        <v>0</v>
      </c>
      <c r="H172" s="788" t="s">
        <v>2099</v>
      </c>
    </row>
    <row r="173" spans="1:8" s="805" customFormat="1">
      <c r="A173" s="806" t="s">
        <v>1848</v>
      </c>
      <c r="B173" s="801">
        <v>4052899526457</v>
      </c>
      <c r="C173" s="802" t="s">
        <v>1849</v>
      </c>
      <c r="D173" s="803">
        <v>6000</v>
      </c>
      <c r="E173" s="804">
        <v>181.76570999999998</v>
      </c>
      <c r="F173" s="804">
        <f t="shared" si="2"/>
        <v>5861.9441474999994</v>
      </c>
      <c r="G173" s="813">
        <v>0</v>
      </c>
      <c r="H173" s="788" t="s">
        <v>2099</v>
      </c>
    </row>
    <row r="174" spans="1:8" s="805" customFormat="1">
      <c r="A174" s="636"/>
      <c r="B174" s="801">
        <v>4052899526471</v>
      </c>
      <c r="C174" s="802" t="s">
        <v>1850</v>
      </c>
      <c r="D174" s="803">
        <v>6000</v>
      </c>
      <c r="E174" s="804">
        <v>181.76570999999998</v>
      </c>
      <c r="F174" s="804">
        <f t="shared" si="2"/>
        <v>5861.9441474999994</v>
      </c>
      <c r="G174" s="813">
        <v>0</v>
      </c>
      <c r="H174" s="788" t="s">
        <v>2099</v>
      </c>
    </row>
    <row r="175" spans="1:8" s="805" customFormat="1">
      <c r="A175" s="636"/>
      <c r="B175" s="801">
        <v>4052899526495</v>
      </c>
      <c r="C175" s="802" t="s">
        <v>1851</v>
      </c>
      <c r="D175" s="803">
        <v>6000</v>
      </c>
      <c r="E175" s="804">
        <v>181.76570999999998</v>
      </c>
      <c r="F175" s="804">
        <f t="shared" si="2"/>
        <v>5861.9441474999994</v>
      </c>
      <c r="G175" s="813">
        <v>0</v>
      </c>
      <c r="H175" s="788" t="s">
        <v>2099</v>
      </c>
    </row>
    <row r="176" spans="1:8" s="805" customFormat="1">
      <c r="A176" s="636"/>
      <c r="B176" s="801">
        <v>4052899526518</v>
      </c>
      <c r="C176" s="802" t="s">
        <v>1852</v>
      </c>
      <c r="D176" s="803">
        <v>6000</v>
      </c>
      <c r="E176" s="804">
        <v>181.76570999999998</v>
      </c>
      <c r="F176" s="804">
        <f t="shared" si="2"/>
        <v>5861.9441474999994</v>
      </c>
      <c r="G176" s="813">
        <v>0</v>
      </c>
      <c r="H176" s="788" t="s">
        <v>2099</v>
      </c>
    </row>
    <row r="177" spans="1:8" ht="25.5">
      <c r="A177" s="814" t="s">
        <v>1853</v>
      </c>
      <c r="B177" s="639" t="s">
        <v>2</v>
      </c>
      <c r="C177" s="638" t="s">
        <v>1665</v>
      </c>
      <c r="D177" s="638" t="s">
        <v>1666</v>
      </c>
      <c r="E177" s="640" t="s">
        <v>1667</v>
      </c>
      <c r="F177" s="640" t="s">
        <v>1668</v>
      </c>
      <c r="G177" s="640" t="s">
        <v>1669</v>
      </c>
      <c r="H177" s="640" t="s">
        <v>1036</v>
      </c>
    </row>
    <row r="178" spans="1:8" s="805" customFormat="1">
      <c r="A178" s="636"/>
      <c r="B178" s="801">
        <v>4052899452176</v>
      </c>
      <c r="C178" s="802" t="s">
        <v>2119</v>
      </c>
      <c r="D178" s="801" t="s">
        <v>2120</v>
      </c>
      <c r="E178" s="804">
        <v>48.877242749999994</v>
      </c>
      <c r="F178" s="804">
        <f t="shared" si="2"/>
        <v>1576.2910786874997</v>
      </c>
      <c r="G178" s="813">
        <v>0</v>
      </c>
      <c r="H178" s="788" t="s">
        <v>2099</v>
      </c>
    </row>
    <row r="179" spans="1:8" s="805" customFormat="1">
      <c r="A179" s="636"/>
      <c r="B179" s="801">
        <v>4052899452121</v>
      </c>
      <c r="C179" s="802" t="s">
        <v>2121</v>
      </c>
      <c r="D179" s="801" t="s">
        <v>2120</v>
      </c>
      <c r="E179" s="804">
        <v>35.532979650000001</v>
      </c>
      <c r="F179" s="804">
        <f t="shared" si="2"/>
        <v>1145.9385937125001</v>
      </c>
      <c r="G179" s="813">
        <v>0</v>
      </c>
      <c r="H179" s="788" t="s">
        <v>2099</v>
      </c>
    </row>
    <row r="180" spans="1:8" s="805" customFormat="1">
      <c r="A180" s="636"/>
      <c r="B180" s="801">
        <v>4052899452107</v>
      </c>
      <c r="C180" s="802" t="s">
        <v>2122</v>
      </c>
      <c r="D180" s="801" t="s">
        <v>2120</v>
      </c>
      <c r="E180" s="804">
        <v>31.860721200000004</v>
      </c>
      <c r="F180" s="804">
        <f t="shared" si="2"/>
        <v>1027.5082587000002</v>
      </c>
      <c r="G180" s="813">
        <v>0</v>
      </c>
      <c r="H180" s="788" t="s">
        <v>2099</v>
      </c>
    </row>
    <row r="181" spans="1:8" s="805" customFormat="1">
      <c r="A181" s="636"/>
      <c r="B181" s="801">
        <v>4052899452206</v>
      </c>
      <c r="C181" s="802" t="s">
        <v>2123</v>
      </c>
      <c r="D181" s="801" t="s">
        <v>2120</v>
      </c>
      <c r="E181" s="804">
        <v>62.195644875000006</v>
      </c>
      <c r="F181" s="804">
        <f t="shared" si="2"/>
        <v>2005.8095472187501</v>
      </c>
      <c r="G181" s="813">
        <v>0</v>
      </c>
      <c r="H181" s="788" t="s">
        <v>2099</v>
      </c>
    </row>
    <row r="182" spans="1:8" s="805" customFormat="1">
      <c r="A182" s="636"/>
      <c r="B182" s="801">
        <v>4052899452039</v>
      </c>
      <c r="C182" s="802" t="s">
        <v>2124</v>
      </c>
      <c r="D182" s="801" t="s">
        <v>2125</v>
      </c>
      <c r="E182" s="804">
        <v>115.49511434999998</v>
      </c>
      <c r="F182" s="804">
        <f t="shared" si="2"/>
        <v>3724.7174377874994</v>
      </c>
      <c r="G182" s="813">
        <v>0</v>
      </c>
      <c r="H182" s="788" t="s">
        <v>2099</v>
      </c>
    </row>
    <row r="183" spans="1:8" s="805" customFormat="1">
      <c r="A183" s="636"/>
      <c r="B183" s="801">
        <v>4052899452077</v>
      </c>
      <c r="C183" s="802" t="s">
        <v>2126</v>
      </c>
      <c r="D183" s="801" t="s">
        <v>2125</v>
      </c>
      <c r="E183" s="804">
        <v>133.261604175</v>
      </c>
      <c r="F183" s="804">
        <f t="shared" si="2"/>
        <v>4297.6867346437502</v>
      </c>
      <c r="G183" s="813">
        <v>0</v>
      </c>
      <c r="H183" s="788" t="s">
        <v>2099</v>
      </c>
    </row>
    <row r="184" spans="1:8" s="805" customFormat="1">
      <c r="A184" s="636"/>
      <c r="B184" s="801">
        <v>4052899452053</v>
      </c>
      <c r="C184" s="802" t="s">
        <v>2127</v>
      </c>
      <c r="D184" s="801" t="s">
        <v>2125</v>
      </c>
      <c r="E184" s="804">
        <v>130.313453025</v>
      </c>
      <c r="F184" s="804">
        <f t="shared" si="2"/>
        <v>4202.6088600562498</v>
      </c>
      <c r="G184" s="813">
        <v>0</v>
      </c>
      <c r="H184" s="788" t="s">
        <v>2099</v>
      </c>
    </row>
    <row r="185" spans="1:8" s="805" customFormat="1">
      <c r="A185" s="636"/>
      <c r="B185" s="801">
        <v>4052899452015</v>
      </c>
      <c r="C185" s="802" t="s">
        <v>2128</v>
      </c>
      <c r="D185" s="801" t="s">
        <v>2125</v>
      </c>
      <c r="E185" s="804">
        <v>82.910285850000008</v>
      </c>
      <c r="F185" s="804">
        <f t="shared" si="2"/>
        <v>2673.8567186625</v>
      </c>
      <c r="G185" s="813">
        <v>0</v>
      </c>
      <c r="H185" s="788" t="s">
        <v>2099</v>
      </c>
    </row>
    <row r="186" spans="1:8" s="805" customFormat="1">
      <c r="A186" s="636"/>
      <c r="B186" s="801">
        <v>4052899451971</v>
      </c>
      <c r="C186" s="802" t="s">
        <v>2129</v>
      </c>
      <c r="D186" s="801" t="s">
        <v>2125</v>
      </c>
      <c r="E186" s="804">
        <v>73.419308025000007</v>
      </c>
      <c r="F186" s="804">
        <f t="shared" si="2"/>
        <v>2367.7726838062504</v>
      </c>
      <c r="G186" s="813">
        <v>0</v>
      </c>
      <c r="H186" s="788" t="s">
        <v>2099</v>
      </c>
    </row>
    <row r="187" spans="1:8" s="805" customFormat="1">
      <c r="A187" s="636"/>
      <c r="B187" s="801">
        <v>4052899451995</v>
      </c>
      <c r="C187" s="802" t="s">
        <v>2130</v>
      </c>
      <c r="D187" s="801" t="s">
        <v>2125</v>
      </c>
      <c r="E187" s="804">
        <v>79.962134700000007</v>
      </c>
      <c r="F187" s="804">
        <f t="shared" si="2"/>
        <v>2578.7788440750001</v>
      </c>
      <c r="G187" s="813">
        <v>0</v>
      </c>
      <c r="H187" s="788" t="s">
        <v>2099</v>
      </c>
    </row>
    <row r="188" spans="1:8" s="805" customFormat="1">
      <c r="A188" s="636"/>
      <c r="B188" s="801">
        <v>4052899452541</v>
      </c>
      <c r="C188" s="802" t="s">
        <v>2131</v>
      </c>
      <c r="D188" s="803">
        <v>50</v>
      </c>
      <c r="E188" s="804">
        <v>1.1378828999999999</v>
      </c>
      <c r="F188" s="804">
        <f t="shared" si="2"/>
        <v>36.696723524999996</v>
      </c>
      <c r="G188" s="813">
        <v>0</v>
      </c>
      <c r="H188" s="788" t="s">
        <v>2099</v>
      </c>
    </row>
    <row r="189" spans="1:8" s="805" customFormat="1">
      <c r="A189" s="636"/>
      <c r="B189" s="801">
        <v>4052899452572</v>
      </c>
      <c r="C189" s="802" t="s">
        <v>2132</v>
      </c>
      <c r="D189" s="803">
        <v>50</v>
      </c>
      <c r="E189" s="804">
        <v>1.1378828999999999</v>
      </c>
      <c r="F189" s="804">
        <f t="shared" si="2"/>
        <v>36.696723524999996</v>
      </c>
      <c r="G189" s="813">
        <v>0</v>
      </c>
      <c r="H189" s="788" t="s">
        <v>2099</v>
      </c>
    </row>
    <row r="190" spans="1:8" s="805" customFormat="1">
      <c r="A190" s="636"/>
      <c r="B190" s="801">
        <v>4052899452480</v>
      </c>
      <c r="C190" s="802" t="s">
        <v>2133</v>
      </c>
      <c r="D190" s="803">
        <v>50</v>
      </c>
      <c r="E190" s="804">
        <v>1.1378828999999999</v>
      </c>
      <c r="F190" s="804">
        <f t="shared" si="2"/>
        <v>36.696723524999996</v>
      </c>
      <c r="G190" s="813">
        <v>0</v>
      </c>
      <c r="H190" s="788" t="s">
        <v>2099</v>
      </c>
    </row>
    <row r="191" spans="1:8" s="805" customFormat="1">
      <c r="A191" s="636"/>
      <c r="B191" s="801">
        <v>4052899452510</v>
      </c>
      <c r="C191" s="802" t="s">
        <v>2134</v>
      </c>
      <c r="D191" s="803">
        <v>50</v>
      </c>
      <c r="E191" s="804">
        <v>1.1378828999999999</v>
      </c>
      <c r="F191" s="804">
        <f t="shared" si="2"/>
        <v>36.696723524999996</v>
      </c>
      <c r="G191" s="813">
        <v>0</v>
      </c>
      <c r="H191" s="788" t="s">
        <v>2099</v>
      </c>
    </row>
    <row r="192" spans="1:8" s="805" customFormat="1">
      <c r="A192" s="636"/>
      <c r="B192" s="801">
        <v>4052899544925</v>
      </c>
      <c r="C192" s="802" t="s">
        <v>2135</v>
      </c>
      <c r="D192" s="801" t="s">
        <v>2125</v>
      </c>
      <c r="E192" s="804">
        <v>291.97040775000005</v>
      </c>
      <c r="F192" s="804">
        <f t="shared" si="2"/>
        <v>9416.0456499375014</v>
      </c>
      <c r="G192" s="813">
        <v>0</v>
      </c>
      <c r="H192" s="788" t="s">
        <v>2099</v>
      </c>
    </row>
    <row r="193" spans="1:8" s="805" customFormat="1">
      <c r="A193" s="636"/>
      <c r="B193" s="801">
        <v>4052899544949</v>
      </c>
      <c r="C193" s="802" t="s">
        <v>2136</v>
      </c>
      <c r="D193" s="801" t="s">
        <v>2125</v>
      </c>
      <c r="E193" s="804">
        <v>206.11197075000004</v>
      </c>
      <c r="F193" s="804">
        <f t="shared" si="2"/>
        <v>6647.1110566875013</v>
      </c>
      <c r="G193" s="813">
        <v>0</v>
      </c>
      <c r="H193" s="788" t="s">
        <v>2099</v>
      </c>
    </row>
    <row r="194" spans="1:8" s="805" customFormat="1">
      <c r="A194" s="636"/>
      <c r="B194" s="801">
        <v>4052899544963</v>
      </c>
      <c r="C194" s="802" t="s">
        <v>2137</v>
      </c>
      <c r="D194" s="801" t="s">
        <v>2125</v>
      </c>
      <c r="E194" s="804">
        <v>198.09506849999994</v>
      </c>
      <c r="F194" s="804">
        <f t="shared" si="2"/>
        <v>6388.5659591249978</v>
      </c>
      <c r="G194" s="813">
        <v>0</v>
      </c>
      <c r="H194" s="788" t="s">
        <v>2099</v>
      </c>
    </row>
    <row r="195" spans="1:8" s="805" customFormat="1">
      <c r="A195" s="636"/>
      <c r="B195" s="801">
        <v>4052899450080</v>
      </c>
      <c r="C195" s="802" t="s">
        <v>1854</v>
      </c>
      <c r="D195" s="803">
        <v>40</v>
      </c>
      <c r="E195" s="804">
        <v>2.5085145749999995</v>
      </c>
      <c r="F195" s="804">
        <f t="shared" si="2"/>
        <v>80.899595043749983</v>
      </c>
      <c r="G195" s="813">
        <v>0</v>
      </c>
      <c r="H195" s="788" t="s">
        <v>2099</v>
      </c>
    </row>
    <row r="196" spans="1:8" s="805" customFormat="1">
      <c r="A196" s="636"/>
      <c r="B196" s="801">
        <v>4052899448759</v>
      </c>
      <c r="C196" s="802" t="s">
        <v>1855</v>
      </c>
      <c r="D196" s="803">
        <v>4</v>
      </c>
      <c r="E196" s="804">
        <v>73.755500699999999</v>
      </c>
      <c r="F196" s="804">
        <f t="shared" si="2"/>
        <v>2378.6148975749998</v>
      </c>
      <c r="G196" s="813">
        <v>0</v>
      </c>
      <c r="H196" s="788" t="s">
        <v>2099</v>
      </c>
    </row>
    <row r="197" spans="1:8" s="805" customFormat="1">
      <c r="A197" s="636"/>
      <c r="B197" s="801">
        <v>4052899446939</v>
      </c>
      <c r="C197" s="802" t="s">
        <v>1856</v>
      </c>
      <c r="D197" s="803">
        <v>40</v>
      </c>
      <c r="E197" s="804">
        <v>4.2153389249999993</v>
      </c>
      <c r="F197" s="804">
        <f t="shared" si="2"/>
        <v>135.94468033124997</v>
      </c>
      <c r="G197" s="813">
        <v>0</v>
      </c>
      <c r="H197" s="788" t="s">
        <v>2099</v>
      </c>
    </row>
    <row r="198" spans="1:8" s="805" customFormat="1">
      <c r="A198" s="636"/>
      <c r="B198" s="801">
        <v>4052899449848</v>
      </c>
      <c r="C198" s="802" t="s">
        <v>1857</v>
      </c>
      <c r="D198" s="803">
        <v>40</v>
      </c>
      <c r="E198" s="804">
        <v>3.0257340749999995</v>
      </c>
      <c r="F198" s="804">
        <f t="shared" ref="F198:F261" si="3">E198*$D$4</f>
        <v>97.579923918749984</v>
      </c>
      <c r="G198" s="813">
        <v>0</v>
      </c>
      <c r="H198" s="788" t="s">
        <v>2099</v>
      </c>
    </row>
    <row r="199" spans="1:8" s="805" customFormat="1">
      <c r="A199" s="636"/>
      <c r="B199" s="801">
        <v>4052899449022</v>
      </c>
      <c r="C199" s="802" t="s">
        <v>1858</v>
      </c>
      <c r="D199" s="803">
        <v>20</v>
      </c>
      <c r="E199" s="804">
        <v>13.292541149999998</v>
      </c>
      <c r="F199" s="804">
        <f t="shared" si="3"/>
        <v>428.68445208749995</v>
      </c>
      <c r="G199" s="813">
        <v>0</v>
      </c>
      <c r="H199" s="788" t="s">
        <v>2099</v>
      </c>
    </row>
    <row r="200" spans="1:8" s="805" customFormat="1">
      <c r="A200" s="636"/>
      <c r="B200" s="801">
        <v>4052899446861</v>
      </c>
      <c r="C200" s="802" t="s">
        <v>1859</v>
      </c>
      <c r="D200" s="803">
        <v>40</v>
      </c>
      <c r="E200" s="804">
        <v>1.7068243500000002</v>
      </c>
      <c r="F200" s="804">
        <f t="shared" si="3"/>
        <v>55.045085287500008</v>
      </c>
      <c r="G200" s="813">
        <v>0</v>
      </c>
      <c r="H200" s="788" t="s">
        <v>2099</v>
      </c>
    </row>
    <row r="201" spans="1:8" s="805" customFormat="1">
      <c r="A201" s="636"/>
      <c r="B201" s="801">
        <v>4052899446960</v>
      </c>
      <c r="C201" s="802" t="s">
        <v>1860</v>
      </c>
      <c r="D201" s="803">
        <v>40</v>
      </c>
      <c r="E201" s="804">
        <v>2.3016267750000003</v>
      </c>
      <c r="F201" s="804">
        <f t="shared" si="3"/>
        <v>74.227463493750008</v>
      </c>
      <c r="G201" s="813">
        <v>0</v>
      </c>
      <c r="H201" s="788" t="s">
        <v>2099</v>
      </c>
    </row>
    <row r="202" spans="1:8" s="805" customFormat="1">
      <c r="A202" s="636"/>
      <c r="B202" s="801">
        <v>4052899446991</v>
      </c>
      <c r="C202" s="802" t="s">
        <v>1861</v>
      </c>
      <c r="D202" s="803">
        <v>40</v>
      </c>
      <c r="E202" s="804">
        <v>23.559348225000001</v>
      </c>
      <c r="F202" s="804">
        <f t="shared" si="3"/>
        <v>759.78898025625006</v>
      </c>
      <c r="G202" s="813">
        <v>0</v>
      </c>
      <c r="H202" s="788" t="s">
        <v>2099</v>
      </c>
    </row>
    <row r="203" spans="1:8" s="805" customFormat="1">
      <c r="A203" s="636"/>
      <c r="B203" s="801">
        <v>4052899447059</v>
      </c>
      <c r="C203" s="802" t="s">
        <v>1862</v>
      </c>
      <c r="D203" s="803">
        <v>40</v>
      </c>
      <c r="E203" s="804">
        <v>23.507626275000003</v>
      </c>
      <c r="F203" s="804">
        <f t="shared" si="3"/>
        <v>758.12094736875008</v>
      </c>
      <c r="G203" s="813">
        <v>0</v>
      </c>
      <c r="H203" s="788" t="s">
        <v>2099</v>
      </c>
    </row>
    <row r="204" spans="1:8" s="805" customFormat="1">
      <c r="A204" s="636"/>
      <c r="B204" s="801">
        <v>4052899447783</v>
      </c>
      <c r="C204" s="802" t="s">
        <v>1863</v>
      </c>
      <c r="D204" s="803">
        <v>40</v>
      </c>
      <c r="E204" s="804">
        <v>48.799659824999985</v>
      </c>
      <c r="F204" s="804">
        <f t="shared" si="3"/>
        <v>1573.7890293562496</v>
      </c>
      <c r="G204" s="813">
        <v>0</v>
      </c>
      <c r="H204" s="788" t="s">
        <v>2099</v>
      </c>
    </row>
    <row r="205" spans="1:8" s="805" customFormat="1">
      <c r="A205" s="636"/>
      <c r="B205" s="801">
        <v>4052899450028</v>
      </c>
      <c r="C205" s="802" t="s">
        <v>1864</v>
      </c>
      <c r="D205" s="803">
        <v>40</v>
      </c>
      <c r="E205" s="804">
        <v>1.7326853250000003</v>
      </c>
      <c r="F205" s="804">
        <f t="shared" si="3"/>
        <v>55.87910173125001</v>
      </c>
      <c r="G205" s="813">
        <v>0</v>
      </c>
      <c r="H205" s="788" t="s">
        <v>2099</v>
      </c>
    </row>
    <row r="206" spans="1:8" s="805" customFormat="1">
      <c r="A206" s="636"/>
      <c r="B206" s="801">
        <v>4052899449107</v>
      </c>
      <c r="C206" s="802" t="s">
        <v>1865</v>
      </c>
      <c r="D206" s="803">
        <v>40</v>
      </c>
      <c r="E206" s="804">
        <v>1.60338045</v>
      </c>
      <c r="F206" s="804">
        <f t="shared" si="3"/>
        <v>51.709019512499999</v>
      </c>
      <c r="G206" s="813">
        <v>0</v>
      </c>
      <c r="H206" s="788" t="s">
        <v>2099</v>
      </c>
    </row>
    <row r="207" spans="1:8" s="805" customFormat="1">
      <c r="A207" s="636"/>
      <c r="B207" s="801">
        <v>4052899449138</v>
      </c>
      <c r="C207" s="802" t="s">
        <v>1866</v>
      </c>
      <c r="D207" s="803">
        <v>40</v>
      </c>
      <c r="E207" s="804">
        <v>1.60338045</v>
      </c>
      <c r="F207" s="804">
        <f t="shared" si="3"/>
        <v>51.709019512499999</v>
      </c>
      <c r="G207" s="813">
        <v>0</v>
      </c>
      <c r="H207" s="788" t="s">
        <v>2099</v>
      </c>
    </row>
    <row r="208" spans="1:8" s="805" customFormat="1">
      <c r="A208" s="636"/>
      <c r="B208" s="801">
        <v>4052899449183</v>
      </c>
      <c r="C208" s="802" t="s">
        <v>1867</v>
      </c>
      <c r="D208" s="803">
        <v>40</v>
      </c>
      <c r="E208" s="804">
        <v>1.60338045</v>
      </c>
      <c r="F208" s="804">
        <f t="shared" si="3"/>
        <v>51.709019512499999</v>
      </c>
      <c r="G208" s="813">
        <v>0</v>
      </c>
      <c r="H208" s="788" t="s">
        <v>2099</v>
      </c>
    </row>
    <row r="209" spans="1:8" s="805" customFormat="1">
      <c r="A209" s="636"/>
      <c r="B209" s="801">
        <v>4052899449817</v>
      </c>
      <c r="C209" s="802" t="s">
        <v>1868</v>
      </c>
      <c r="D209" s="803">
        <v>40</v>
      </c>
      <c r="E209" s="804">
        <v>1.7068243500000002</v>
      </c>
      <c r="F209" s="804">
        <f t="shared" si="3"/>
        <v>55.045085287500008</v>
      </c>
      <c r="G209" s="813">
        <v>0</v>
      </c>
      <c r="H209" s="788" t="s">
        <v>2099</v>
      </c>
    </row>
    <row r="210" spans="1:8" s="805" customFormat="1">
      <c r="A210" s="636"/>
      <c r="B210" s="801">
        <v>4052899449879</v>
      </c>
      <c r="C210" s="802" t="s">
        <v>1869</v>
      </c>
      <c r="D210" s="803">
        <v>40</v>
      </c>
      <c r="E210" s="804">
        <v>1.60338045</v>
      </c>
      <c r="F210" s="804">
        <f t="shared" si="3"/>
        <v>51.709019512499999</v>
      </c>
      <c r="G210" s="813">
        <v>0</v>
      </c>
      <c r="H210" s="788" t="s">
        <v>2099</v>
      </c>
    </row>
    <row r="211" spans="1:8" s="805" customFormat="1">
      <c r="A211" s="636"/>
      <c r="B211" s="801">
        <v>4052899448667</v>
      </c>
      <c r="C211" s="802" t="s">
        <v>1870</v>
      </c>
      <c r="D211" s="803">
        <v>4</v>
      </c>
      <c r="E211" s="804">
        <v>44.248128224999995</v>
      </c>
      <c r="F211" s="804">
        <f t="shared" si="3"/>
        <v>1427.0021352562499</v>
      </c>
      <c r="G211" s="813">
        <v>0</v>
      </c>
      <c r="H211" s="788" t="s">
        <v>2099</v>
      </c>
    </row>
    <row r="212" spans="1:8" s="805" customFormat="1">
      <c r="A212" s="636"/>
      <c r="B212" s="801">
        <v>4052899449008</v>
      </c>
      <c r="C212" s="802" t="s">
        <v>1871</v>
      </c>
      <c r="D212" s="803">
        <v>20</v>
      </c>
      <c r="E212" s="804">
        <v>36.593279625000008</v>
      </c>
      <c r="F212" s="804">
        <f t="shared" si="3"/>
        <v>1180.1332679062502</v>
      </c>
      <c r="G212" s="813">
        <v>0</v>
      </c>
      <c r="H212" s="788" t="s">
        <v>2099</v>
      </c>
    </row>
    <row r="213" spans="1:8" s="805" customFormat="1">
      <c r="A213" s="636"/>
      <c r="B213" s="801">
        <v>4052899448865</v>
      </c>
      <c r="C213" s="802" t="s">
        <v>1872</v>
      </c>
      <c r="D213" s="803">
        <v>40</v>
      </c>
      <c r="E213" s="804">
        <v>24.826535999999997</v>
      </c>
      <c r="F213" s="804">
        <f t="shared" si="3"/>
        <v>800.65578599999992</v>
      </c>
      <c r="G213" s="813">
        <v>0</v>
      </c>
      <c r="H213" s="788" t="s">
        <v>2099</v>
      </c>
    </row>
    <row r="214" spans="1:8" s="805" customFormat="1">
      <c r="A214" s="636"/>
      <c r="B214" s="801">
        <v>4052899448889</v>
      </c>
      <c r="C214" s="802" t="s">
        <v>1873</v>
      </c>
      <c r="D214" s="803">
        <v>40</v>
      </c>
      <c r="E214" s="804">
        <v>26.404055475</v>
      </c>
      <c r="F214" s="804">
        <f t="shared" si="3"/>
        <v>851.53078906874998</v>
      </c>
      <c r="G214" s="813">
        <v>0</v>
      </c>
      <c r="H214" s="788" t="s">
        <v>2099</v>
      </c>
    </row>
    <row r="215" spans="1:8" s="805" customFormat="1">
      <c r="A215" s="636"/>
      <c r="B215" s="801">
        <v>4052899448964</v>
      </c>
      <c r="C215" s="802" t="s">
        <v>1874</v>
      </c>
      <c r="D215" s="803">
        <v>20</v>
      </c>
      <c r="E215" s="804">
        <v>26.766109125</v>
      </c>
      <c r="F215" s="804">
        <f t="shared" si="3"/>
        <v>863.20701928125004</v>
      </c>
      <c r="G215" s="813">
        <v>0</v>
      </c>
      <c r="H215" s="788" t="s">
        <v>2099</v>
      </c>
    </row>
    <row r="216" spans="1:8" s="805" customFormat="1">
      <c r="A216" s="636"/>
      <c r="B216" s="801">
        <v>4052899449046</v>
      </c>
      <c r="C216" s="802" t="s">
        <v>1875</v>
      </c>
      <c r="D216" s="803">
        <v>20</v>
      </c>
      <c r="E216" s="804">
        <v>39.981067350000004</v>
      </c>
      <c r="F216" s="804">
        <f t="shared" si="3"/>
        <v>1289.3894220375</v>
      </c>
      <c r="G216" s="813">
        <v>0</v>
      </c>
      <c r="H216" s="788" t="s">
        <v>2099</v>
      </c>
    </row>
    <row r="217" spans="1:8" s="805" customFormat="1">
      <c r="A217" s="636"/>
      <c r="B217" s="801">
        <v>4052899448988</v>
      </c>
      <c r="C217" s="802" t="s">
        <v>1876</v>
      </c>
      <c r="D217" s="803">
        <v>20</v>
      </c>
      <c r="E217" s="804">
        <v>26.869553025000009</v>
      </c>
      <c r="F217" s="804">
        <f t="shared" si="3"/>
        <v>866.54308505625033</v>
      </c>
      <c r="G217" s="813">
        <v>0</v>
      </c>
      <c r="H217" s="788" t="s">
        <v>2099</v>
      </c>
    </row>
    <row r="218" spans="1:8" s="805" customFormat="1">
      <c r="A218" s="636"/>
      <c r="B218" s="801">
        <v>4052899450165</v>
      </c>
      <c r="C218" s="802" t="s">
        <v>1877</v>
      </c>
      <c r="D218" s="803">
        <v>40</v>
      </c>
      <c r="E218" s="804">
        <v>2.6636804250000004</v>
      </c>
      <c r="F218" s="804">
        <f t="shared" si="3"/>
        <v>85.90369370625001</v>
      </c>
      <c r="G218" s="813">
        <v>0</v>
      </c>
      <c r="H218" s="788" t="s">
        <v>2099</v>
      </c>
    </row>
    <row r="219" spans="1:8" s="805" customFormat="1">
      <c r="A219" s="636"/>
      <c r="B219" s="801">
        <v>4052899450240</v>
      </c>
      <c r="C219" s="802" t="s">
        <v>1878</v>
      </c>
      <c r="D219" s="803">
        <v>40</v>
      </c>
      <c r="E219" s="804">
        <v>2.6636804250000004</v>
      </c>
      <c r="F219" s="804">
        <f t="shared" si="3"/>
        <v>85.90369370625001</v>
      </c>
      <c r="G219" s="813">
        <v>0</v>
      </c>
      <c r="H219" s="788" t="s">
        <v>2099</v>
      </c>
    </row>
    <row r="220" spans="1:8" s="805" customFormat="1">
      <c r="A220" s="636"/>
      <c r="B220" s="801">
        <v>4052899450134</v>
      </c>
      <c r="C220" s="802" t="s">
        <v>1879</v>
      </c>
      <c r="D220" s="803">
        <v>40</v>
      </c>
      <c r="E220" s="804">
        <v>2.6636804250000004</v>
      </c>
      <c r="F220" s="804">
        <f t="shared" si="3"/>
        <v>85.90369370625001</v>
      </c>
      <c r="G220" s="813">
        <v>0</v>
      </c>
      <c r="H220" s="788" t="s">
        <v>2099</v>
      </c>
    </row>
    <row r="221" spans="1:8" s="805" customFormat="1">
      <c r="A221" s="636"/>
      <c r="B221" s="801">
        <v>4052899450219</v>
      </c>
      <c r="C221" s="802" t="s">
        <v>1880</v>
      </c>
      <c r="D221" s="803">
        <v>40</v>
      </c>
      <c r="E221" s="804">
        <v>2.6636804250000004</v>
      </c>
      <c r="F221" s="804">
        <f t="shared" si="3"/>
        <v>85.90369370625001</v>
      </c>
      <c r="G221" s="813">
        <v>0</v>
      </c>
      <c r="H221" s="788" t="s">
        <v>2099</v>
      </c>
    </row>
    <row r="222" spans="1:8" s="805" customFormat="1">
      <c r="A222" s="636"/>
      <c r="B222" s="801">
        <v>4052899450271</v>
      </c>
      <c r="C222" s="802" t="s">
        <v>1881</v>
      </c>
      <c r="D222" s="803">
        <v>40</v>
      </c>
      <c r="E222" s="804">
        <v>2.6636804250000004</v>
      </c>
      <c r="F222" s="804">
        <f t="shared" si="3"/>
        <v>85.90369370625001</v>
      </c>
      <c r="G222" s="813">
        <v>0</v>
      </c>
      <c r="H222" s="788" t="s">
        <v>2099</v>
      </c>
    </row>
    <row r="223" spans="1:8" s="805" customFormat="1">
      <c r="A223" s="636"/>
      <c r="B223" s="801">
        <v>4052899449060</v>
      </c>
      <c r="C223" s="802" t="s">
        <v>1882</v>
      </c>
      <c r="D223" s="803">
        <v>4</v>
      </c>
      <c r="E223" s="804">
        <v>50.299596375</v>
      </c>
      <c r="F223" s="804">
        <f t="shared" si="3"/>
        <v>1622.16198309375</v>
      </c>
      <c r="G223" s="813">
        <v>0</v>
      </c>
      <c r="H223" s="788" t="s">
        <v>2099</v>
      </c>
    </row>
    <row r="224" spans="1:8" s="805" customFormat="1">
      <c r="A224" s="636"/>
      <c r="B224" s="801">
        <v>4052899448827</v>
      </c>
      <c r="C224" s="802" t="s">
        <v>1883</v>
      </c>
      <c r="D224" s="803">
        <v>10</v>
      </c>
      <c r="E224" s="804">
        <v>65.971347225000002</v>
      </c>
      <c r="F224" s="804">
        <f t="shared" si="3"/>
        <v>2127.5759480062502</v>
      </c>
      <c r="G224" s="813">
        <v>0</v>
      </c>
      <c r="H224" s="788" t="s">
        <v>2099</v>
      </c>
    </row>
    <row r="225" spans="1:8" s="805" customFormat="1">
      <c r="A225" s="636"/>
      <c r="B225" s="801">
        <v>4052899447806</v>
      </c>
      <c r="C225" s="802" t="s">
        <v>1884</v>
      </c>
      <c r="D225" s="803">
        <v>40</v>
      </c>
      <c r="E225" s="804">
        <v>48.385884225000005</v>
      </c>
      <c r="F225" s="804">
        <f t="shared" si="3"/>
        <v>1560.4447662562502</v>
      </c>
      <c r="G225" s="813">
        <v>0</v>
      </c>
      <c r="H225" s="788" t="s">
        <v>2099</v>
      </c>
    </row>
    <row r="226" spans="1:8" s="805" customFormat="1">
      <c r="A226" s="636"/>
      <c r="B226" s="801">
        <v>4052899447035</v>
      </c>
      <c r="C226" s="802" t="s">
        <v>1885</v>
      </c>
      <c r="D226" s="803">
        <v>40</v>
      </c>
      <c r="E226" s="804">
        <v>39.127655175000001</v>
      </c>
      <c r="F226" s="804">
        <f t="shared" si="3"/>
        <v>1261.86687939375</v>
      </c>
      <c r="G226" s="813">
        <v>0</v>
      </c>
      <c r="H226" s="788" t="s">
        <v>2099</v>
      </c>
    </row>
    <row r="227" spans="1:8" s="805" customFormat="1">
      <c r="A227" s="636"/>
      <c r="B227" s="801">
        <v>4052899449909</v>
      </c>
      <c r="C227" s="802" t="s">
        <v>1886</v>
      </c>
      <c r="D227" s="803">
        <v>40</v>
      </c>
      <c r="E227" s="804">
        <v>2.6119584749999998</v>
      </c>
      <c r="F227" s="804">
        <f t="shared" si="3"/>
        <v>84.235660818749992</v>
      </c>
      <c r="G227" s="813">
        <v>0</v>
      </c>
      <c r="H227" s="788" t="s">
        <v>2099</v>
      </c>
    </row>
    <row r="228" spans="1:8" s="805" customFormat="1">
      <c r="A228" s="636"/>
      <c r="B228" s="801">
        <v>4052899450059</v>
      </c>
      <c r="C228" s="802" t="s">
        <v>1887</v>
      </c>
      <c r="D228" s="803">
        <v>40</v>
      </c>
      <c r="E228" s="804">
        <v>2.6119584749999998</v>
      </c>
      <c r="F228" s="804">
        <f t="shared" si="3"/>
        <v>84.235660818749992</v>
      </c>
      <c r="G228" s="813">
        <v>0</v>
      </c>
      <c r="H228" s="788" t="s">
        <v>2099</v>
      </c>
    </row>
    <row r="229" spans="1:8" s="805" customFormat="1">
      <c r="A229" s="636"/>
      <c r="B229" s="801">
        <v>4052899446731</v>
      </c>
      <c r="C229" s="802" t="s">
        <v>1888</v>
      </c>
      <c r="D229" s="803">
        <v>40</v>
      </c>
      <c r="E229" s="804">
        <v>2.2240438499999997</v>
      </c>
      <c r="F229" s="804">
        <f t="shared" si="3"/>
        <v>71.725414162499987</v>
      </c>
      <c r="G229" s="813">
        <v>0</v>
      </c>
      <c r="H229" s="788" t="s">
        <v>2099</v>
      </c>
    </row>
    <row r="230" spans="1:8" s="805" customFormat="1">
      <c r="A230" s="636"/>
      <c r="B230" s="801">
        <v>4052899448773</v>
      </c>
      <c r="C230" s="802" t="s">
        <v>1889</v>
      </c>
      <c r="D230" s="803">
        <v>4</v>
      </c>
      <c r="E230" s="804">
        <v>68.583305699999997</v>
      </c>
      <c r="F230" s="804">
        <f t="shared" si="3"/>
        <v>2211.8116088249999</v>
      </c>
      <c r="G230" s="813">
        <v>0</v>
      </c>
      <c r="H230" s="788" t="s">
        <v>2099</v>
      </c>
    </row>
    <row r="231" spans="1:8" s="805" customFormat="1">
      <c r="A231" s="636"/>
      <c r="B231" s="801">
        <v>4052899448803</v>
      </c>
      <c r="C231" s="802" t="s">
        <v>1890</v>
      </c>
      <c r="D231" s="803">
        <v>20</v>
      </c>
      <c r="E231" s="804">
        <v>56.609674275000003</v>
      </c>
      <c r="F231" s="804">
        <f t="shared" si="3"/>
        <v>1825.66199536875</v>
      </c>
      <c r="G231" s="813">
        <v>0</v>
      </c>
      <c r="H231" s="788" t="s">
        <v>2099</v>
      </c>
    </row>
    <row r="232" spans="1:8" s="805" customFormat="1">
      <c r="A232" s="636"/>
      <c r="B232" s="801">
        <v>4052899448841</v>
      </c>
      <c r="C232" s="802" t="s">
        <v>1891</v>
      </c>
      <c r="D232" s="803">
        <v>20</v>
      </c>
      <c r="E232" s="804">
        <v>57.230337674999994</v>
      </c>
      <c r="F232" s="804">
        <f t="shared" si="3"/>
        <v>1845.6783900187497</v>
      </c>
      <c r="G232" s="813">
        <v>0</v>
      </c>
      <c r="H232" s="788" t="s">
        <v>2099</v>
      </c>
    </row>
    <row r="233" spans="1:8" s="805" customFormat="1">
      <c r="A233" s="636"/>
      <c r="B233" s="801">
        <v>4052899448643</v>
      </c>
      <c r="C233" s="802" t="s">
        <v>1892</v>
      </c>
      <c r="D233" s="803">
        <v>20</v>
      </c>
      <c r="E233" s="804">
        <v>32.015887050000003</v>
      </c>
      <c r="F233" s="804">
        <f t="shared" si="3"/>
        <v>1032.5123573625001</v>
      </c>
      <c r="G233" s="813">
        <v>0</v>
      </c>
      <c r="H233" s="788" t="s">
        <v>2099</v>
      </c>
    </row>
    <row r="234" spans="1:8" s="805" customFormat="1">
      <c r="A234" s="636"/>
      <c r="B234" s="801">
        <v>4052899446786</v>
      </c>
      <c r="C234" s="802" t="s">
        <v>1893</v>
      </c>
      <c r="D234" s="803">
        <v>40</v>
      </c>
      <c r="E234" s="804">
        <v>6.1290510750000013</v>
      </c>
      <c r="F234" s="804">
        <f t="shared" si="3"/>
        <v>197.66189716875004</v>
      </c>
      <c r="G234" s="813">
        <v>0</v>
      </c>
      <c r="H234" s="788" t="s">
        <v>2099</v>
      </c>
    </row>
    <row r="235" spans="1:8" s="805" customFormat="1">
      <c r="A235" s="636"/>
      <c r="B235" s="801">
        <v>4052899446830</v>
      </c>
      <c r="C235" s="802" t="s">
        <v>1894</v>
      </c>
      <c r="D235" s="803">
        <v>40</v>
      </c>
      <c r="E235" s="804">
        <v>2.5085145749999995</v>
      </c>
      <c r="F235" s="804">
        <f t="shared" si="3"/>
        <v>80.899595043749983</v>
      </c>
      <c r="G235" s="813">
        <v>0</v>
      </c>
      <c r="H235" s="788" t="s">
        <v>2099</v>
      </c>
    </row>
    <row r="236" spans="1:8" s="805" customFormat="1">
      <c r="A236" s="636"/>
      <c r="B236" s="801">
        <v>4008321875587</v>
      </c>
      <c r="C236" s="802" t="s">
        <v>2138</v>
      </c>
      <c r="D236" s="803" t="s">
        <v>2139</v>
      </c>
      <c r="E236" s="804">
        <v>27.102301799999996</v>
      </c>
      <c r="F236" s="804">
        <f t="shared" si="3"/>
        <v>874.04923304999988</v>
      </c>
      <c r="G236" s="813">
        <v>0</v>
      </c>
      <c r="H236" s="788" t="s">
        <v>2099</v>
      </c>
    </row>
    <row r="237" spans="1:8" s="805" customFormat="1">
      <c r="A237" s="636"/>
      <c r="B237" s="801">
        <v>4008321875563</v>
      </c>
      <c r="C237" s="802" t="s">
        <v>2140</v>
      </c>
      <c r="D237" s="803" t="s">
        <v>2141</v>
      </c>
      <c r="E237" s="804">
        <v>27.102301799999996</v>
      </c>
      <c r="F237" s="804">
        <f t="shared" si="3"/>
        <v>874.04923304999988</v>
      </c>
      <c r="G237" s="813">
        <v>0</v>
      </c>
      <c r="H237" s="788" t="s">
        <v>2099</v>
      </c>
    </row>
    <row r="238" spans="1:8" s="805" customFormat="1">
      <c r="A238" s="636"/>
      <c r="B238" s="801">
        <v>4052899464919</v>
      </c>
      <c r="C238" s="802" t="s">
        <v>1895</v>
      </c>
      <c r="D238" s="803">
        <v>25</v>
      </c>
      <c r="E238" s="804">
        <v>2.6636804250000004</v>
      </c>
      <c r="F238" s="804">
        <f t="shared" si="3"/>
        <v>85.90369370625001</v>
      </c>
      <c r="G238" s="813">
        <v>0</v>
      </c>
      <c r="H238" s="788" t="s">
        <v>2099</v>
      </c>
    </row>
    <row r="239" spans="1:8" s="805" customFormat="1">
      <c r="A239" s="636"/>
      <c r="B239" s="801">
        <v>4052899568853</v>
      </c>
      <c r="C239" s="802" t="s">
        <v>2142</v>
      </c>
      <c r="D239" s="803">
        <v>25</v>
      </c>
      <c r="E239" s="804">
        <v>3.3574934399999994</v>
      </c>
      <c r="F239" s="804">
        <f t="shared" si="3"/>
        <v>108.27916343999998</v>
      </c>
      <c r="G239" s="813">
        <v>0</v>
      </c>
      <c r="H239" s="788" t="s">
        <v>2099</v>
      </c>
    </row>
    <row r="240" spans="1:8" s="805" customFormat="1">
      <c r="A240" s="636"/>
      <c r="B240" s="801">
        <v>4052899464889</v>
      </c>
      <c r="C240" s="802" t="s">
        <v>1896</v>
      </c>
      <c r="D240" s="803">
        <v>20</v>
      </c>
      <c r="E240" s="804">
        <v>5.7152754749999994</v>
      </c>
      <c r="F240" s="804">
        <f t="shared" si="3"/>
        <v>184.31763406874998</v>
      </c>
      <c r="G240" s="813">
        <v>0</v>
      </c>
      <c r="H240" s="788" t="s">
        <v>2099</v>
      </c>
    </row>
    <row r="241" spans="1:8" s="805" customFormat="1">
      <c r="A241" s="636"/>
      <c r="B241" s="801">
        <v>4052899464735</v>
      </c>
      <c r="C241" s="802" t="s">
        <v>1897</v>
      </c>
      <c r="D241" s="803">
        <v>20</v>
      </c>
      <c r="E241" s="804">
        <v>3.5170925999999998</v>
      </c>
      <c r="F241" s="804">
        <f t="shared" si="3"/>
        <v>113.42623635</v>
      </c>
      <c r="G241" s="813">
        <v>0</v>
      </c>
      <c r="H241" s="788" t="s">
        <v>2099</v>
      </c>
    </row>
    <row r="242" spans="1:8" s="805" customFormat="1">
      <c r="A242" s="636"/>
      <c r="B242" s="801">
        <v>4052899464766</v>
      </c>
      <c r="C242" s="802" t="s">
        <v>1898</v>
      </c>
      <c r="D242" s="803">
        <v>20</v>
      </c>
      <c r="E242" s="804">
        <v>5.4566657249999997</v>
      </c>
      <c r="F242" s="804">
        <f t="shared" si="3"/>
        <v>175.97746963124999</v>
      </c>
      <c r="G242" s="813">
        <v>0</v>
      </c>
      <c r="H242" s="788" t="s">
        <v>2099</v>
      </c>
    </row>
    <row r="243" spans="1:8" s="805" customFormat="1">
      <c r="A243" s="636"/>
      <c r="B243" s="801">
        <v>4052899482999</v>
      </c>
      <c r="C243" s="802" t="s">
        <v>1899</v>
      </c>
      <c r="D243" s="803">
        <v>20</v>
      </c>
      <c r="E243" s="804">
        <v>5.1721949999999994</v>
      </c>
      <c r="F243" s="804">
        <f t="shared" si="3"/>
        <v>166.80328874999998</v>
      </c>
      <c r="G243" s="813">
        <v>0</v>
      </c>
      <c r="H243" s="788" t="s">
        <v>2099</v>
      </c>
    </row>
    <row r="244" spans="1:8" s="805" customFormat="1">
      <c r="A244" s="636"/>
      <c r="B244" s="801">
        <v>4052899483026</v>
      </c>
      <c r="C244" s="802" t="s">
        <v>1900</v>
      </c>
      <c r="D244" s="803">
        <v>20</v>
      </c>
      <c r="E244" s="804">
        <v>5.1721949999999994</v>
      </c>
      <c r="F244" s="804">
        <f t="shared" si="3"/>
        <v>166.80328874999998</v>
      </c>
      <c r="G244" s="813">
        <v>0</v>
      </c>
      <c r="H244" s="788" t="s">
        <v>2099</v>
      </c>
    </row>
    <row r="245" spans="1:8" s="805" customFormat="1">
      <c r="A245" s="636"/>
      <c r="B245" s="801">
        <v>4052899464797</v>
      </c>
      <c r="C245" s="802" t="s">
        <v>1901</v>
      </c>
      <c r="D245" s="803">
        <v>20</v>
      </c>
      <c r="E245" s="804">
        <v>3.9308682000000004</v>
      </c>
      <c r="F245" s="804">
        <f t="shared" si="3"/>
        <v>126.77049945000002</v>
      </c>
      <c r="G245" s="813">
        <v>0</v>
      </c>
      <c r="H245" s="788" t="s">
        <v>2099</v>
      </c>
    </row>
    <row r="246" spans="1:8" s="805" customFormat="1">
      <c r="A246" s="636"/>
      <c r="B246" s="801">
        <v>4052899464827</v>
      </c>
      <c r="C246" s="802" t="s">
        <v>1902</v>
      </c>
      <c r="D246" s="803">
        <v>20</v>
      </c>
      <c r="E246" s="804">
        <v>6.4911047249999996</v>
      </c>
      <c r="F246" s="804">
        <f t="shared" si="3"/>
        <v>209.33812738124999</v>
      </c>
      <c r="G246" s="813">
        <v>0</v>
      </c>
      <c r="H246" s="788" t="s">
        <v>2099</v>
      </c>
    </row>
    <row r="247" spans="1:8" s="805" customFormat="1">
      <c r="A247" s="636"/>
      <c r="B247" s="801">
        <v>4052899464858</v>
      </c>
      <c r="C247" s="802" t="s">
        <v>1903</v>
      </c>
      <c r="D247" s="803">
        <v>25</v>
      </c>
      <c r="E247" s="804">
        <v>3.0257340749999995</v>
      </c>
      <c r="F247" s="804">
        <f t="shared" si="3"/>
        <v>97.579923918749984</v>
      </c>
      <c r="G247" s="813">
        <v>0</v>
      </c>
      <c r="H247" s="788" t="s">
        <v>2099</v>
      </c>
    </row>
    <row r="248" spans="1:8" s="805" customFormat="1">
      <c r="A248" s="636"/>
      <c r="B248" s="801">
        <v>4052899125735</v>
      </c>
      <c r="C248" s="802" t="s">
        <v>2143</v>
      </c>
      <c r="D248" s="803" t="s">
        <v>2144</v>
      </c>
      <c r="E248" s="804">
        <v>74.509163399999977</v>
      </c>
      <c r="F248" s="804">
        <f t="shared" si="3"/>
        <v>2402.9205196499993</v>
      </c>
      <c r="G248" s="813">
        <v>0</v>
      </c>
      <c r="H248" s="788" t="s">
        <v>2099</v>
      </c>
    </row>
    <row r="249" spans="1:8" s="805" customFormat="1">
      <c r="A249" s="636"/>
      <c r="B249" s="801">
        <v>4008321977083</v>
      </c>
      <c r="C249" s="802" t="s">
        <v>2145</v>
      </c>
      <c r="D249" s="803" t="s">
        <v>2144</v>
      </c>
      <c r="E249" s="804">
        <v>62.317560899999989</v>
      </c>
      <c r="F249" s="804">
        <f t="shared" si="3"/>
        <v>2009.7413390249997</v>
      </c>
      <c r="G249" s="813">
        <v>0</v>
      </c>
      <c r="H249" s="788" t="s">
        <v>2099</v>
      </c>
    </row>
    <row r="250" spans="1:8" s="805" customFormat="1">
      <c r="A250" s="636"/>
      <c r="B250" s="801">
        <v>4052899125711</v>
      </c>
      <c r="C250" s="802" t="s">
        <v>2146</v>
      </c>
      <c r="D250" s="803" t="s">
        <v>2144</v>
      </c>
      <c r="E250" s="804">
        <v>54.189825899999981</v>
      </c>
      <c r="F250" s="804">
        <f t="shared" si="3"/>
        <v>1747.6218852749994</v>
      </c>
      <c r="G250" s="813">
        <v>0</v>
      </c>
      <c r="H250" s="788" t="s">
        <v>2099</v>
      </c>
    </row>
    <row r="251" spans="1:8" s="805" customFormat="1">
      <c r="A251" s="636"/>
      <c r="B251" s="801">
        <v>4008321977069</v>
      </c>
      <c r="C251" s="802" t="s">
        <v>2147</v>
      </c>
      <c r="D251" s="803" t="s">
        <v>2144</v>
      </c>
      <c r="E251" s="804">
        <v>48.76641</v>
      </c>
      <c r="F251" s="804">
        <f t="shared" si="3"/>
        <v>1572.7167225000001</v>
      </c>
      <c r="G251" s="813">
        <v>0</v>
      </c>
      <c r="H251" s="788" t="s">
        <v>2099</v>
      </c>
    </row>
    <row r="252" spans="1:8" s="805" customFormat="1">
      <c r="A252" s="636"/>
      <c r="B252" s="801">
        <v>4008321955357</v>
      </c>
      <c r="C252" s="802" t="s">
        <v>2148</v>
      </c>
      <c r="D252" s="803" t="s">
        <v>2149</v>
      </c>
      <c r="E252" s="804">
        <v>94.82850089999998</v>
      </c>
      <c r="F252" s="804">
        <f t="shared" si="3"/>
        <v>3058.2191540249992</v>
      </c>
      <c r="G252" s="813">
        <v>0</v>
      </c>
      <c r="H252" s="788" t="s">
        <v>2099</v>
      </c>
    </row>
    <row r="253" spans="1:8" s="805" customFormat="1">
      <c r="A253" s="636"/>
      <c r="B253" s="801">
        <v>4008321977090</v>
      </c>
      <c r="C253" s="802" t="s">
        <v>2150</v>
      </c>
      <c r="D253" s="803" t="s">
        <v>2144</v>
      </c>
      <c r="E253" s="804">
        <v>67.740976799999984</v>
      </c>
      <c r="F253" s="804">
        <f t="shared" si="3"/>
        <v>2184.6465017999994</v>
      </c>
      <c r="G253" s="813">
        <v>0</v>
      </c>
      <c r="H253" s="788" t="s">
        <v>2099</v>
      </c>
    </row>
    <row r="254" spans="1:8" s="805" customFormat="1">
      <c r="A254" s="636"/>
      <c r="B254" s="801">
        <v>4008321977076</v>
      </c>
      <c r="C254" s="802" t="s">
        <v>2151</v>
      </c>
      <c r="D254" s="803" t="s">
        <v>2144</v>
      </c>
      <c r="E254" s="804">
        <v>51.485506799999982</v>
      </c>
      <c r="F254" s="804">
        <f t="shared" si="3"/>
        <v>1660.4075942999993</v>
      </c>
      <c r="G254" s="813">
        <v>0</v>
      </c>
      <c r="H254" s="788" t="s">
        <v>2099</v>
      </c>
    </row>
    <row r="255" spans="1:8" s="805" customFormat="1">
      <c r="A255" s="636"/>
      <c r="B255" s="801">
        <v>4008321514585</v>
      </c>
      <c r="C255" s="802" t="s">
        <v>2152</v>
      </c>
      <c r="D255" s="803" t="s">
        <v>2149</v>
      </c>
      <c r="E255" s="804">
        <v>62.317560899999989</v>
      </c>
      <c r="F255" s="804">
        <f t="shared" si="3"/>
        <v>2009.7413390249997</v>
      </c>
      <c r="G255" s="813">
        <v>0</v>
      </c>
      <c r="H255" s="788" t="s">
        <v>2099</v>
      </c>
    </row>
    <row r="256" spans="1:8" s="805" customFormat="1">
      <c r="A256" s="636"/>
      <c r="B256" s="801">
        <v>4008321644749</v>
      </c>
      <c r="C256" s="802" t="s">
        <v>2153</v>
      </c>
      <c r="D256" s="803" t="s">
        <v>2141</v>
      </c>
      <c r="E256" s="804">
        <v>10.846831799999999</v>
      </c>
      <c r="F256" s="804">
        <f t="shared" si="3"/>
        <v>349.81032554999996</v>
      </c>
      <c r="G256" s="813">
        <v>0</v>
      </c>
      <c r="H256" s="788" t="s">
        <v>2099</v>
      </c>
    </row>
    <row r="257" spans="1:8" s="805" customFormat="1">
      <c r="A257" s="636"/>
      <c r="B257" s="801">
        <v>4008321955333</v>
      </c>
      <c r="C257" s="802" t="s">
        <v>2154</v>
      </c>
      <c r="D257" s="803" t="s">
        <v>2144</v>
      </c>
      <c r="E257" s="804">
        <v>86.700765899999979</v>
      </c>
      <c r="F257" s="804">
        <f t="shared" si="3"/>
        <v>2796.0997002749991</v>
      </c>
      <c r="G257" s="813">
        <v>0</v>
      </c>
      <c r="H257" s="788" t="s">
        <v>2099</v>
      </c>
    </row>
    <row r="258" spans="1:8" s="805" customFormat="1">
      <c r="A258" s="636"/>
      <c r="B258" s="801">
        <v>4008321955340</v>
      </c>
      <c r="C258" s="802" t="s">
        <v>2155</v>
      </c>
      <c r="D258" s="803" t="s">
        <v>2149</v>
      </c>
      <c r="E258" s="804">
        <v>86.700765899999979</v>
      </c>
      <c r="F258" s="804">
        <f t="shared" si="3"/>
        <v>2796.0997002749991</v>
      </c>
      <c r="G258" s="813">
        <v>0</v>
      </c>
      <c r="H258" s="788" t="s">
        <v>2099</v>
      </c>
    </row>
    <row r="259" spans="1:8" s="805" customFormat="1">
      <c r="A259" s="636"/>
      <c r="B259" s="801">
        <v>4052899902565</v>
      </c>
      <c r="C259" s="802" t="s">
        <v>2156</v>
      </c>
      <c r="D259" s="803" t="s">
        <v>2149</v>
      </c>
      <c r="E259" s="804">
        <v>14.3639244</v>
      </c>
      <c r="F259" s="804">
        <f t="shared" si="3"/>
        <v>463.23656190000003</v>
      </c>
      <c r="G259" s="813">
        <v>0</v>
      </c>
      <c r="H259" s="788" t="s">
        <v>2099</v>
      </c>
    </row>
    <row r="260" spans="1:8" s="805" customFormat="1">
      <c r="A260" s="636"/>
      <c r="B260" s="801">
        <v>4008321977106</v>
      </c>
      <c r="C260" s="802" t="s">
        <v>2157</v>
      </c>
      <c r="D260" s="803" t="s">
        <v>2149</v>
      </c>
      <c r="E260" s="804">
        <v>14.3639244</v>
      </c>
      <c r="F260" s="804">
        <f t="shared" si="3"/>
        <v>463.23656190000003</v>
      </c>
      <c r="G260" s="813">
        <v>0</v>
      </c>
      <c r="H260" s="788" t="s">
        <v>2099</v>
      </c>
    </row>
    <row r="261" spans="1:8" s="805" customFormat="1">
      <c r="A261" s="636"/>
      <c r="B261" s="801">
        <v>4008321978981</v>
      </c>
      <c r="C261" s="802" t="s">
        <v>1904</v>
      </c>
      <c r="D261" s="803">
        <v>40</v>
      </c>
      <c r="E261" s="804">
        <v>17.6150184</v>
      </c>
      <c r="F261" s="804">
        <f t="shared" si="3"/>
        <v>568.08434339999997</v>
      </c>
      <c r="G261" s="813">
        <v>0</v>
      </c>
      <c r="H261" s="788" t="s">
        <v>2099</v>
      </c>
    </row>
    <row r="262" spans="1:8" s="805" customFormat="1">
      <c r="A262" s="636"/>
      <c r="B262" s="801">
        <v>4008321790187</v>
      </c>
      <c r="C262" s="802" t="s">
        <v>1905</v>
      </c>
      <c r="D262" s="803">
        <v>40</v>
      </c>
      <c r="E262" s="804">
        <v>9.4872833999999973</v>
      </c>
      <c r="F262" s="804">
        <f t="shared" ref="F262:F302" si="4">E262*$D$4</f>
        <v>305.96488964999992</v>
      </c>
      <c r="G262" s="813">
        <v>0</v>
      </c>
      <c r="H262" s="788" t="s">
        <v>2099</v>
      </c>
    </row>
    <row r="263" spans="1:8" s="805" customFormat="1">
      <c r="A263" s="636"/>
      <c r="B263" s="801">
        <v>4008321979001</v>
      </c>
      <c r="C263" s="802" t="s">
        <v>1906</v>
      </c>
      <c r="D263" s="803">
        <v>40</v>
      </c>
      <c r="E263" s="804">
        <v>16.802244899999994</v>
      </c>
      <c r="F263" s="804">
        <f t="shared" si="4"/>
        <v>541.87239802499982</v>
      </c>
      <c r="G263" s="813">
        <v>0</v>
      </c>
      <c r="H263" s="788" t="s">
        <v>2099</v>
      </c>
    </row>
    <row r="264" spans="1:8" s="805" customFormat="1">
      <c r="A264" s="636"/>
      <c r="B264" s="801">
        <v>4008321790200</v>
      </c>
      <c r="C264" s="802" t="s">
        <v>1907</v>
      </c>
      <c r="D264" s="803">
        <v>40</v>
      </c>
      <c r="E264" s="804">
        <v>12.1916025</v>
      </c>
      <c r="F264" s="804">
        <f t="shared" si="4"/>
        <v>393.17918062500001</v>
      </c>
      <c r="G264" s="813">
        <v>0</v>
      </c>
      <c r="H264" s="788" t="s">
        <v>2099</v>
      </c>
    </row>
    <row r="265" spans="1:8" s="805" customFormat="1">
      <c r="A265" s="636"/>
      <c r="B265" s="801">
        <v>4052899387591</v>
      </c>
      <c r="C265" s="802" t="s">
        <v>2158</v>
      </c>
      <c r="D265" s="803" t="s">
        <v>2120</v>
      </c>
      <c r="E265" s="804">
        <v>25.860974999999996</v>
      </c>
      <c r="F265" s="804">
        <f t="shared" si="4"/>
        <v>834.01644374999989</v>
      </c>
      <c r="G265" s="813">
        <v>0</v>
      </c>
      <c r="H265" s="788" t="s">
        <v>2099</v>
      </c>
    </row>
    <row r="266" spans="1:8" s="805" customFormat="1">
      <c r="A266" s="636"/>
      <c r="B266" s="801">
        <v>4052899381018</v>
      </c>
      <c r="C266" s="802" t="s">
        <v>2159</v>
      </c>
      <c r="D266" s="803" t="s">
        <v>2160</v>
      </c>
      <c r="E266" s="804">
        <v>9.9564753749999984</v>
      </c>
      <c r="F266" s="804">
        <f t="shared" si="4"/>
        <v>321.09633084374997</v>
      </c>
      <c r="G266" s="813">
        <v>0</v>
      </c>
      <c r="H266" s="788" t="s">
        <v>2099</v>
      </c>
    </row>
    <row r="267" spans="1:8" s="805" customFormat="1">
      <c r="A267" s="636"/>
      <c r="B267" s="801">
        <v>4008321867636</v>
      </c>
      <c r="C267" s="802" t="s">
        <v>1908</v>
      </c>
      <c r="D267" s="803">
        <v>20</v>
      </c>
      <c r="E267" s="804">
        <v>5.3938604999999997</v>
      </c>
      <c r="F267" s="804">
        <f t="shared" si="4"/>
        <v>173.95200112499998</v>
      </c>
      <c r="G267" s="813">
        <v>0</v>
      </c>
      <c r="H267" s="788" t="s">
        <v>2099</v>
      </c>
    </row>
    <row r="268" spans="1:8" s="805" customFormat="1">
      <c r="A268" s="636"/>
      <c r="B268" s="801">
        <v>4008321893789</v>
      </c>
      <c r="C268" s="802" t="s">
        <v>1909</v>
      </c>
      <c r="D268" s="803">
        <v>20</v>
      </c>
      <c r="E268" s="804">
        <v>5.3938604999999997</v>
      </c>
      <c r="F268" s="804">
        <f t="shared" si="4"/>
        <v>173.95200112499998</v>
      </c>
      <c r="G268" s="813">
        <v>0</v>
      </c>
      <c r="H268" s="788" t="s">
        <v>2099</v>
      </c>
    </row>
    <row r="269" spans="1:8" ht="25.5">
      <c r="A269" s="811" t="s">
        <v>1255</v>
      </c>
      <c r="B269" s="639" t="s">
        <v>2</v>
      </c>
      <c r="C269" s="638" t="s">
        <v>1665</v>
      </c>
      <c r="D269" s="638" t="s">
        <v>1666</v>
      </c>
      <c r="E269" s="640" t="s">
        <v>1667</v>
      </c>
      <c r="F269" s="640" t="s">
        <v>1668</v>
      </c>
      <c r="G269" s="640" t="s">
        <v>1669</v>
      </c>
      <c r="H269" s="640" t="s">
        <v>1036</v>
      </c>
    </row>
    <row r="270" spans="1:8" s="805" customFormat="1">
      <c r="A270" s="806" t="s">
        <v>1910</v>
      </c>
      <c r="B270" s="801">
        <v>4008321113269</v>
      </c>
      <c r="C270" s="802" t="s">
        <v>2161</v>
      </c>
      <c r="D270" s="807"/>
      <c r="E270" s="804">
        <v>33.220269599999995</v>
      </c>
      <c r="F270" s="804">
        <f t="shared" si="4"/>
        <v>1071.3536945999999</v>
      </c>
      <c r="G270" s="813">
        <v>0</v>
      </c>
      <c r="H270" s="788" t="s">
        <v>2099</v>
      </c>
    </row>
    <row r="271" spans="1:8" s="805" customFormat="1">
      <c r="A271" s="636"/>
      <c r="B271" s="801">
        <v>4050300618111</v>
      </c>
      <c r="C271" s="802" t="s">
        <v>2162</v>
      </c>
      <c r="D271" s="807"/>
      <c r="E271" s="804">
        <v>14.895921599999999</v>
      </c>
      <c r="F271" s="804">
        <f t="shared" si="4"/>
        <v>480.3934716</v>
      </c>
      <c r="G271" s="813">
        <v>0</v>
      </c>
      <c r="H271" s="788" t="s">
        <v>2099</v>
      </c>
    </row>
    <row r="272" spans="1:8" s="805" customFormat="1">
      <c r="A272" s="636"/>
      <c r="B272" s="801">
        <v>4052899545809</v>
      </c>
      <c r="C272" s="802" t="s">
        <v>2163</v>
      </c>
      <c r="D272" s="807"/>
      <c r="E272" s="804">
        <v>43.387327200000001</v>
      </c>
      <c r="F272" s="804">
        <f t="shared" si="4"/>
        <v>1399.2413022000001</v>
      </c>
      <c r="G272" s="813">
        <v>0</v>
      </c>
      <c r="H272" s="788" t="s">
        <v>2099</v>
      </c>
    </row>
    <row r="273" spans="1:8" s="805" customFormat="1">
      <c r="A273" s="636"/>
      <c r="B273" s="801">
        <v>4052899545922</v>
      </c>
      <c r="C273" s="802" t="s">
        <v>2164</v>
      </c>
      <c r="D273" s="807"/>
      <c r="E273" s="804">
        <v>37.830911999999998</v>
      </c>
      <c r="F273" s="804">
        <f t="shared" si="4"/>
        <v>1220.046912</v>
      </c>
      <c r="G273" s="813">
        <v>0</v>
      </c>
      <c r="H273" s="788" t="s">
        <v>2099</v>
      </c>
    </row>
    <row r="274" spans="1:8" s="805" customFormat="1">
      <c r="A274" s="636"/>
      <c r="B274" s="801">
        <v>4050300618111</v>
      </c>
      <c r="C274" s="802" t="s">
        <v>2162</v>
      </c>
      <c r="D274" s="807"/>
      <c r="E274" s="804">
        <v>14.895921599999999</v>
      </c>
      <c r="F274" s="804">
        <f t="shared" si="4"/>
        <v>480.3934716</v>
      </c>
      <c r="G274" s="813">
        <v>0</v>
      </c>
      <c r="H274" s="788" t="s">
        <v>2099</v>
      </c>
    </row>
    <row r="275" spans="1:8" s="805" customFormat="1">
      <c r="A275" s="636"/>
      <c r="B275" s="801">
        <v>4052899545823</v>
      </c>
      <c r="C275" s="802" t="s">
        <v>2165</v>
      </c>
      <c r="D275" s="807"/>
      <c r="E275" s="804">
        <v>56.864589600000002</v>
      </c>
      <c r="F275" s="804">
        <f t="shared" si="4"/>
        <v>1833.8830146</v>
      </c>
      <c r="G275" s="813">
        <v>0</v>
      </c>
      <c r="H275" s="788" t="s">
        <v>2099</v>
      </c>
    </row>
    <row r="276" spans="1:8" s="805" customFormat="1">
      <c r="A276" s="636"/>
      <c r="B276" s="801">
        <v>4052899545946</v>
      </c>
      <c r="C276" s="802" t="s">
        <v>2166</v>
      </c>
      <c r="D276" s="807"/>
      <c r="E276" s="804">
        <v>49.653071999999995</v>
      </c>
      <c r="F276" s="804">
        <f t="shared" si="4"/>
        <v>1601.3115719999998</v>
      </c>
      <c r="G276" s="813">
        <v>0</v>
      </c>
      <c r="H276" s="788" t="s">
        <v>2099</v>
      </c>
    </row>
    <row r="277" spans="1:8" s="805" customFormat="1">
      <c r="A277" s="636"/>
      <c r="B277" s="801">
        <v>4052899905566</v>
      </c>
      <c r="C277" s="802" t="s">
        <v>2167</v>
      </c>
      <c r="D277" s="807"/>
      <c r="E277" s="804">
        <v>46.579310399999997</v>
      </c>
      <c r="F277" s="804">
        <f t="shared" si="4"/>
        <v>1502.1827604</v>
      </c>
      <c r="G277" s="813">
        <v>0</v>
      </c>
      <c r="H277" s="788" t="s">
        <v>2099</v>
      </c>
    </row>
    <row r="278" spans="1:8" s="805" customFormat="1">
      <c r="A278" s="636"/>
      <c r="B278" s="801">
        <v>4052899043510</v>
      </c>
      <c r="C278" s="802" t="s">
        <v>2329</v>
      </c>
      <c r="D278" s="807"/>
      <c r="E278" s="804">
        <v>47.761526399999994</v>
      </c>
      <c r="F278" s="804">
        <f t="shared" si="4"/>
        <v>1540.3092263999997</v>
      </c>
      <c r="G278" s="862" t="s">
        <v>1054</v>
      </c>
      <c r="H278" s="788" t="s">
        <v>2099</v>
      </c>
    </row>
    <row r="279" spans="1:8" s="805" customFormat="1">
      <c r="A279" s="636"/>
      <c r="B279" s="801">
        <v>4052899545847</v>
      </c>
      <c r="C279" s="802" t="s">
        <v>2168</v>
      </c>
      <c r="D279" s="807"/>
      <c r="E279" s="804">
        <v>67.740976799999984</v>
      </c>
      <c r="F279" s="804">
        <f t="shared" si="4"/>
        <v>2184.6465017999994</v>
      </c>
      <c r="G279" s="813">
        <v>0</v>
      </c>
      <c r="H279" s="788" t="s">
        <v>2099</v>
      </c>
    </row>
    <row r="280" spans="1:8" s="805" customFormat="1">
      <c r="A280" s="636"/>
      <c r="B280" s="801">
        <v>4052899545960</v>
      </c>
      <c r="C280" s="802" t="s">
        <v>2169</v>
      </c>
      <c r="D280" s="807"/>
      <c r="E280" s="804">
        <v>60.4112376</v>
      </c>
      <c r="F280" s="804">
        <f t="shared" si="4"/>
        <v>1948.2624126000001</v>
      </c>
      <c r="G280" s="813">
        <v>0</v>
      </c>
      <c r="H280" s="788" t="s">
        <v>2099</v>
      </c>
    </row>
    <row r="281" spans="1:8" s="805" customFormat="1">
      <c r="A281" s="636"/>
      <c r="B281" s="801">
        <v>4050300817477</v>
      </c>
      <c r="C281" s="802" t="s">
        <v>2170</v>
      </c>
      <c r="D281" s="807"/>
      <c r="E281" s="804">
        <v>43.387327200000001</v>
      </c>
      <c r="F281" s="804">
        <f t="shared" si="4"/>
        <v>1399.2413022000001</v>
      </c>
      <c r="G281" s="813">
        <v>0</v>
      </c>
      <c r="H281" s="788" t="s">
        <v>2099</v>
      </c>
    </row>
    <row r="282" spans="1:8" s="805" customFormat="1">
      <c r="A282" s="636"/>
      <c r="B282" s="801">
        <v>4008321362476</v>
      </c>
      <c r="C282" s="802" t="s">
        <v>2171</v>
      </c>
      <c r="D282" s="807"/>
      <c r="E282" s="804">
        <v>51.426395999999997</v>
      </c>
      <c r="F282" s="804">
        <f t="shared" si="4"/>
        <v>1658.5012709999999</v>
      </c>
      <c r="G282" s="813">
        <v>0</v>
      </c>
      <c r="H282" s="788" t="s">
        <v>2099</v>
      </c>
    </row>
    <row r="283" spans="1:8" s="805" customFormat="1">
      <c r="A283" s="636"/>
      <c r="B283" s="801">
        <v>4008321981677</v>
      </c>
      <c r="C283" s="802" t="s">
        <v>2172</v>
      </c>
      <c r="D283" s="807"/>
      <c r="E283" s="804">
        <v>94.813723199999998</v>
      </c>
      <c r="F283" s="804">
        <f t="shared" si="4"/>
        <v>3057.7425732000002</v>
      </c>
      <c r="G283" s="813">
        <v>0</v>
      </c>
      <c r="H283" s="788" t="s">
        <v>2099</v>
      </c>
    </row>
    <row r="284" spans="1:8" s="805" customFormat="1">
      <c r="A284" s="636"/>
      <c r="B284" s="801">
        <v>4052899545861</v>
      </c>
      <c r="C284" s="802" t="s">
        <v>2173</v>
      </c>
      <c r="D284" s="807"/>
      <c r="E284" s="804">
        <v>92.094626399999996</v>
      </c>
      <c r="F284" s="804">
        <f t="shared" si="4"/>
        <v>2970.0517013999997</v>
      </c>
      <c r="G284" s="813">
        <v>0</v>
      </c>
      <c r="H284" s="788" t="s">
        <v>2099</v>
      </c>
    </row>
    <row r="285" spans="1:8" s="805" customFormat="1">
      <c r="A285" s="636"/>
      <c r="B285" s="801">
        <v>4052899545984</v>
      </c>
      <c r="C285" s="802" t="s">
        <v>2174</v>
      </c>
      <c r="D285" s="807"/>
      <c r="E285" s="804">
        <v>81.691125599999978</v>
      </c>
      <c r="F285" s="804">
        <f t="shared" si="4"/>
        <v>2634.5388005999994</v>
      </c>
      <c r="G285" s="813">
        <v>0</v>
      </c>
      <c r="H285" s="788" t="s">
        <v>2099</v>
      </c>
    </row>
    <row r="286" spans="1:8" s="805" customFormat="1">
      <c r="A286" s="636"/>
      <c r="B286" s="801">
        <v>4008321981707</v>
      </c>
      <c r="C286" s="802" t="s">
        <v>2175</v>
      </c>
      <c r="D286" s="807"/>
      <c r="E286" s="804">
        <v>89.375529599999979</v>
      </c>
      <c r="F286" s="804">
        <f t="shared" si="4"/>
        <v>2882.3608295999993</v>
      </c>
      <c r="G286" s="813">
        <v>0</v>
      </c>
      <c r="H286" s="788" t="s">
        <v>2099</v>
      </c>
    </row>
    <row r="287" spans="1:8" s="805" customFormat="1">
      <c r="A287" s="636"/>
      <c r="B287" s="801">
        <v>4008321981691</v>
      </c>
      <c r="C287" s="802" t="s">
        <v>2176</v>
      </c>
      <c r="D287" s="807"/>
      <c r="E287" s="804">
        <v>108.4092072</v>
      </c>
      <c r="F287" s="804">
        <f t="shared" si="4"/>
        <v>3496.1969322</v>
      </c>
      <c r="G287" s="813">
        <v>0</v>
      </c>
      <c r="H287" s="788" t="s">
        <v>2099</v>
      </c>
    </row>
    <row r="288" spans="1:8" s="805" customFormat="1">
      <c r="A288" s="636"/>
      <c r="B288" s="801">
        <v>4008321645715</v>
      </c>
      <c r="C288" s="802" t="s">
        <v>2177</v>
      </c>
      <c r="D288" s="807"/>
      <c r="E288" s="804">
        <v>59.583686399999998</v>
      </c>
      <c r="F288" s="804">
        <f t="shared" si="4"/>
        <v>1921.5738864</v>
      </c>
      <c r="G288" s="813">
        <v>0</v>
      </c>
      <c r="H288" s="788" t="s">
        <v>2099</v>
      </c>
    </row>
    <row r="289" spans="1:8" s="805" customFormat="1">
      <c r="A289" s="636"/>
      <c r="B289" s="801">
        <v>4052899545885</v>
      </c>
      <c r="C289" s="802" t="s">
        <v>2178</v>
      </c>
      <c r="D289" s="807"/>
      <c r="E289" s="804">
        <v>97.532820000000001</v>
      </c>
      <c r="F289" s="804">
        <f t="shared" si="4"/>
        <v>3145.4334450000001</v>
      </c>
      <c r="G289" s="813">
        <v>0</v>
      </c>
      <c r="H289" s="788" t="s">
        <v>2099</v>
      </c>
    </row>
    <row r="290" spans="1:8" s="805" customFormat="1">
      <c r="A290" s="636"/>
      <c r="B290" s="801">
        <v>4052899546004</v>
      </c>
      <c r="C290" s="802" t="s">
        <v>2179</v>
      </c>
      <c r="D290" s="807"/>
      <c r="E290" s="804">
        <v>88.429756799999993</v>
      </c>
      <c r="F290" s="804">
        <f t="shared" si="4"/>
        <v>2851.8596567999998</v>
      </c>
      <c r="G290" s="813">
        <v>0</v>
      </c>
      <c r="H290" s="788" t="s">
        <v>2099</v>
      </c>
    </row>
    <row r="291" spans="1:8" s="805" customFormat="1">
      <c r="A291" s="636"/>
      <c r="B291" s="801">
        <v>4008321981721</v>
      </c>
      <c r="C291" s="802" t="s">
        <v>2180</v>
      </c>
      <c r="D291" s="807"/>
      <c r="E291" s="804">
        <v>138.20105040000001</v>
      </c>
      <c r="F291" s="804">
        <f t="shared" si="4"/>
        <v>4456.9838754000002</v>
      </c>
      <c r="G291" s="813">
        <v>0</v>
      </c>
      <c r="H291" s="788" t="s">
        <v>2099</v>
      </c>
    </row>
    <row r="292" spans="1:8" s="805" customFormat="1">
      <c r="A292" s="636"/>
      <c r="B292" s="801">
        <v>4008321981714</v>
      </c>
      <c r="C292" s="802" t="s">
        <v>2181</v>
      </c>
      <c r="D292" s="807"/>
      <c r="E292" s="804">
        <v>176.150184</v>
      </c>
      <c r="F292" s="804">
        <f t="shared" si="4"/>
        <v>5680.8434339999994</v>
      </c>
      <c r="G292" s="813">
        <v>0</v>
      </c>
      <c r="H292" s="788" t="s">
        <v>2099</v>
      </c>
    </row>
    <row r="293" spans="1:8" s="805" customFormat="1">
      <c r="A293" s="636"/>
      <c r="B293" s="801">
        <v>4052899545908</v>
      </c>
      <c r="C293" s="802" t="s">
        <v>2182</v>
      </c>
      <c r="D293" s="807"/>
      <c r="E293" s="804">
        <v>135.363732</v>
      </c>
      <c r="F293" s="804">
        <f t="shared" si="4"/>
        <v>4365.4803570000004</v>
      </c>
      <c r="G293" s="813">
        <v>0</v>
      </c>
      <c r="H293" s="788" t="s">
        <v>2099</v>
      </c>
    </row>
    <row r="294" spans="1:8" s="805" customFormat="1">
      <c r="A294" s="636"/>
      <c r="B294" s="801">
        <v>4052899546028</v>
      </c>
      <c r="C294" s="802" t="s">
        <v>2183</v>
      </c>
      <c r="D294" s="807"/>
      <c r="E294" s="804">
        <v>127.7975496</v>
      </c>
      <c r="F294" s="804">
        <f t="shared" si="4"/>
        <v>4121.4709745999999</v>
      </c>
      <c r="G294" s="813">
        <v>0.17</v>
      </c>
      <c r="H294" s="788" t="s">
        <v>2099</v>
      </c>
    </row>
    <row r="295" spans="1:8" s="805" customFormat="1">
      <c r="A295" s="636"/>
      <c r="B295" s="801">
        <v>4052899452916</v>
      </c>
      <c r="C295" s="802" t="s">
        <v>2184</v>
      </c>
      <c r="D295" s="807"/>
      <c r="E295" s="804">
        <v>83.937336000000002</v>
      </c>
      <c r="F295" s="804">
        <f t="shared" si="4"/>
        <v>2706.9790860000003</v>
      </c>
      <c r="G295" s="813">
        <v>0.17</v>
      </c>
      <c r="H295" s="788" t="s">
        <v>2099</v>
      </c>
    </row>
    <row r="296" spans="1:8" s="805" customFormat="1">
      <c r="A296" s="636"/>
      <c r="B296" s="801">
        <v>4052899490772</v>
      </c>
      <c r="C296" s="802" t="s">
        <v>2185</v>
      </c>
      <c r="D296" s="807"/>
      <c r="E296" s="804">
        <v>83.937336000000002</v>
      </c>
      <c r="F296" s="804">
        <f t="shared" si="4"/>
        <v>2706.9790860000003</v>
      </c>
      <c r="G296" s="813">
        <v>0</v>
      </c>
      <c r="H296" s="788" t="s">
        <v>2099</v>
      </c>
    </row>
    <row r="297" spans="1:8" s="805" customFormat="1">
      <c r="A297" s="636"/>
      <c r="B297" s="801">
        <v>4008321371560</v>
      </c>
      <c r="C297" s="802" t="s">
        <v>2186</v>
      </c>
      <c r="D297" s="807"/>
      <c r="E297" s="804">
        <v>109.23675840000003</v>
      </c>
      <c r="F297" s="804">
        <f t="shared" si="4"/>
        <v>3522.885458400001</v>
      </c>
      <c r="G297" s="813">
        <v>0</v>
      </c>
      <c r="H297" s="788" t="s">
        <v>2099</v>
      </c>
    </row>
    <row r="298" spans="1:8" s="805" customFormat="1">
      <c r="A298" s="636"/>
      <c r="B298" s="801">
        <v>4052899452893</v>
      </c>
      <c r="C298" s="802" t="s">
        <v>2187</v>
      </c>
      <c r="D298" s="807"/>
      <c r="E298" s="804">
        <v>95.168388000000007</v>
      </c>
      <c r="F298" s="804">
        <f t="shared" si="4"/>
        <v>3069.1805130000002</v>
      </c>
      <c r="G298" s="813">
        <v>0</v>
      </c>
      <c r="H298" s="788" t="s">
        <v>2099</v>
      </c>
    </row>
    <row r="299" spans="1:8" s="805" customFormat="1">
      <c r="A299" s="636"/>
      <c r="B299" s="855">
        <v>4052899490758</v>
      </c>
      <c r="C299" s="856" t="s">
        <v>2188</v>
      </c>
      <c r="D299" s="857"/>
      <c r="E299" s="858">
        <v>101.90701920000002</v>
      </c>
      <c r="F299" s="858">
        <f t="shared" si="4"/>
        <v>3286.5013692000007</v>
      </c>
      <c r="G299" s="859">
        <v>0</v>
      </c>
      <c r="H299" s="825" t="s">
        <v>2099</v>
      </c>
    </row>
    <row r="300" spans="1:8" s="805" customFormat="1">
      <c r="A300" s="636"/>
      <c r="B300" s="801">
        <v>4052899986305</v>
      </c>
      <c r="C300" s="802" t="s">
        <v>2189</v>
      </c>
      <c r="D300" s="807"/>
      <c r="E300" s="804">
        <v>181.8248208</v>
      </c>
      <c r="F300" s="804">
        <f t="shared" si="4"/>
        <v>5863.8504708</v>
      </c>
      <c r="G300" s="813">
        <v>0</v>
      </c>
      <c r="H300" s="861" t="s">
        <v>2099</v>
      </c>
    </row>
    <row r="301" spans="1:8" s="805" customFormat="1">
      <c r="A301" s="860"/>
      <c r="B301" s="801">
        <v>4052899986312</v>
      </c>
      <c r="C301" s="802" t="s">
        <v>2190</v>
      </c>
      <c r="D301" s="807"/>
      <c r="E301" s="804">
        <v>173.07642239999998</v>
      </c>
      <c r="F301" s="804">
        <f t="shared" si="4"/>
        <v>5581.7146223999998</v>
      </c>
      <c r="G301" s="813">
        <v>0</v>
      </c>
      <c r="H301" s="861" t="s">
        <v>2099</v>
      </c>
    </row>
    <row r="302" spans="1:8">
      <c r="B302" s="801">
        <v>4052899465916</v>
      </c>
      <c r="C302" s="802" t="s">
        <v>2213</v>
      </c>
      <c r="D302" s="807"/>
      <c r="E302" s="807">
        <v>129.452652</v>
      </c>
      <c r="F302" s="804">
        <f t="shared" si="4"/>
        <v>4174.848027</v>
      </c>
      <c r="G302" s="862" t="s">
        <v>1054</v>
      </c>
      <c r="H302" s="861" t="s">
        <v>2099</v>
      </c>
    </row>
  </sheetData>
  <autoFilter ref="A1:H301"/>
  <hyperlinks>
    <hyperlink ref="A177" r:id="rId1"/>
    <hyperlink ref="A117" r:id="rId2"/>
    <hyperlink ref="A121" r:id="rId3"/>
    <hyperlink ref="A125" r:id="rId4"/>
    <hyperlink ref="A129" r:id="rId5"/>
    <hyperlink ref="A133" r:id="rId6"/>
    <hyperlink ref="A137" r:id="rId7"/>
    <hyperlink ref="A141" r:id="rId8"/>
    <hyperlink ref="A145" r:id="rId9"/>
    <hyperlink ref="A149" r:id="rId10"/>
    <hyperlink ref="A153" r:id="rId11"/>
    <hyperlink ref="A157" r:id="rId12"/>
    <hyperlink ref="A161" r:id="rId13"/>
    <hyperlink ref="A165" r:id="rId14"/>
    <hyperlink ref="A169" r:id="rId15"/>
    <hyperlink ref="A173" r:id="rId16"/>
    <hyperlink ref="A8" r:id="rId17"/>
    <hyperlink ref="A13" r:id="rId18"/>
    <hyperlink ref="A23" r:id="rId19"/>
    <hyperlink ref="A33" r:id="rId20"/>
    <hyperlink ref="A43" r:id="rId21"/>
    <hyperlink ref="A49" r:id="rId22"/>
    <hyperlink ref="A63" r:id="rId23"/>
    <hyperlink ref="A65" r:id="rId24"/>
    <hyperlink ref="A67" r:id="rId25"/>
    <hyperlink ref="A75" r:id="rId26"/>
    <hyperlink ref="A83" r:id="rId27"/>
    <hyperlink ref="A94" r:id="rId28"/>
    <hyperlink ref="A98" r:id="rId29"/>
    <hyperlink ref="A107" r:id="rId30"/>
    <hyperlink ref="A270" r:id="rId31"/>
    <hyperlink ref="A4" r:id="rId32"/>
    <hyperlink ref="A53" r:id="rId33"/>
  </hyperlinks>
  <pageMargins left="0.7" right="0.7" top="0.75" bottom="0.75" header="0.3" footer="0.3"/>
  <pageSetup paperSize="9" orientation="portrait" r:id="rId34"/>
  <drawing r:id="rId3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C75"/>
  <sheetViews>
    <sheetView topLeftCell="A19" workbookViewId="0">
      <selection activeCell="C43" sqref="C43"/>
    </sheetView>
  </sheetViews>
  <sheetFormatPr defaultRowHeight="15"/>
  <cols>
    <col min="1" max="1" width="18.42578125" customWidth="1"/>
    <col min="2" max="2" width="33.5703125" bestFit="1" customWidth="1"/>
    <col min="3" max="3" width="44.5703125" bestFit="1" customWidth="1"/>
    <col min="4" max="4" width="9.42578125" style="182" bestFit="1" customWidth="1"/>
    <col min="5" max="5" width="6.28515625" customWidth="1"/>
  </cols>
  <sheetData>
    <row r="2" spans="1:16383">
      <c r="A2" s="174" t="s">
        <v>743</v>
      </c>
    </row>
    <row r="3" spans="1:16383">
      <c r="A3" s="174" t="s">
        <v>1663</v>
      </c>
    </row>
    <row r="4" spans="1:16383">
      <c r="A4" s="174" t="s">
        <v>1253</v>
      </c>
    </row>
    <row r="6" spans="1:16383">
      <c r="A6" s="637"/>
      <c r="B6" s="637"/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7"/>
      <c r="O6" s="637"/>
      <c r="P6" s="637"/>
      <c r="Q6" s="637"/>
      <c r="R6" s="637"/>
      <c r="S6" s="637"/>
      <c r="T6" s="637"/>
      <c r="U6" s="637"/>
      <c r="V6" s="637"/>
      <c r="W6" s="637"/>
      <c r="X6" s="637"/>
      <c r="Y6" s="637"/>
      <c r="Z6" s="637"/>
      <c r="AA6" s="637"/>
      <c r="AB6" s="637"/>
      <c r="AC6" s="637"/>
      <c r="AD6" s="637"/>
      <c r="AE6" s="637"/>
      <c r="AF6" s="637"/>
      <c r="AG6" s="637"/>
      <c r="AH6" s="637"/>
      <c r="AI6" s="637"/>
      <c r="AJ6" s="637"/>
      <c r="AK6" s="637"/>
      <c r="AL6" s="637"/>
      <c r="AM6" s="637"/>
      <c r="AN6" s="637"/>
      <c r="AO6" s="637"/>
      <c r="AP6" s="637"/>
      <c r="AQ6" s="637"/>
      <c r="AR6" s="637"/>
      <c r="AS6" s="637"/>
      <c r="AT6" s="637"/>
      <c r="AU6" s="637"/>
      <c r="AV6" s="637"/>
      <c r="AW6" s="637"/>
      <c r="AX6" s="637"/>
      <c r="AY6" s="637"/>
      <c r="AZ6" s="637"/>
      <c r="BA6" s="637"/>
      <c r="BB6" s="637"/>
      <c r="BC6" s="637"/>
      <c r="BD6" s="637"/>
      <c r="BE6" s="637"/>
      <c r="BF6" s="637"/>
      <c r="BG6" s="637"/>
      <c r="BH6" s="637"/>
      <c r="BI6" s="637"/>
      <c r="BJ6" s="637"/>
      <c r="BK6" s="637"/>
      <c r="BL6" s="637"/>
      <c r="BM6" s="637"/>
      <c r="BN6" s="637"/>
      <c r="BO6" s="637"/>
      <c r="BP6" s="637"/>
      <c r="BQ6" s="637"/>
      <c r="BR6" s="637"/>
      <c r="BS6" s="637"/>
      <c r="BT6" s="637"/>
      <c r="BU6" s="637"/>
      <c r="BV6" s="637"/>
      <c r="BW6" s="637"/>
      <c r="BX6" s="637"/>
      <c r="BY6" s="637"/>
      <c r="BZ6" s="637"/>
      <c r="CA6" s="637"/>
      <c r="CB6" s="637"/>
      <c r="CC6" s="637"/>
      <c r="CD6" s="637"/>
      <c r="CE6" s="637"/>
      <c r="CF6" s="637"/>
      <c r="CG6" s="637"/>
      <c r="CH6" s="637"/>
      <c r="CI6" s="637"/>
      <c r="CJ6" s="637"/>
      <c r="CK6" s="637"/>
      <c r="CL6" s="637"/>
      <c r="CM6" s="637"/>
      <c r="CN6" s="637"/>
      <c r="CO6" s="637"/>
      <c r="CP6" s="637"/>
      <c r="CQ6" s="637"/>
      <c r="CR6" s="637"/>
      <c r="CS6" s="637"/>
      <c r="CT6" s="637"/>
      <c r="CU6" s="637"/>
      <c r="CV6" s="637"/>
      <c r="CW6" s="637"/>
      <c r="CX6" s="637"/>
      <c r="CY6" s="637"/>
      <c r="CZ6" s="637"/>
      <c r="DA6" s="637"/>
      <c r="DB6" s="637"/>
      <c r="DC6" s="637"/>
      <c r="DD6" s="637"/>
      <c r="DE6" s="637"/>
      <c r="DF6" s="637"/>
      <c r="DG6" s="637"/>
      <c r="DH6" s="637"/>
      <c r="DI6" s="637"/>
      <c r="DJ6" s="637"/>
      <c r="DK6" s="637"/>
      <c r="DL6" s="637"/>
      <c r="DM6" s="637"/>
      <c r="DN6" s="637"/>
      <c r="DO6" s="637"/>
      <c r="DP6" s="637"/>
      <c r="DQ6" s="637"/>
      <c r="DR6" s="637"/>
      <c r="DS6" s="637"/>
      <c r="DT6" s="637"/>
      <c r="DU6" s="637"/>
      <c r="DV6" s="637"/>
      <c r="DW6" s="637"/>
      <c r="DX6" s="637"/>
      <c r="DY6" s="637"/>
      <c r="DZ6" s="637"/>
      <c r="EA6" s="637"/>
      <c r="EB6" s="637"/>
      <c r="EC6" s="637"/>
      <c r="ED6" s="637"/>
      <c r="EE6" s="637"/>
      <c r="EF6" s="637"/>
      <c r="EG6" s="637"/>
      <c r="EH6" s="637"/>
      <c r="EI6" s="637"/>
      <c r="EJ6" s="637"/>
      <c r="EK6" s="637"/>
      <c r="EL6" s="637"/>
      <c r="EM6" s="637"/>
      <c r="EN6" s="637"/>
      <c r="EO6" s="637"/>
      <c r="EP6" s="637"/>
      <c r="EQ6" s="637"/>
      <c r="ER6" s="637"/>
      <c r="ES6" s="637"/>
      <c r="ET6" s="637"/>
      <c r="EU6" s="637"/>
      <c r="EV6" s="637"/>
      <c r="EW6" s="637"/>
      <c r="EX6" s="637"/>
      <c r="EY6" s="637"/>
      <c r="EZ6" s="637"/>
      <c r="FA6" s="637"/>
      <c r="FB6" s="637"/>
      <c r="FC6" s="637"/>
      <c r="FD6" s="637"/>
      <c r="FE6" s="637"/>
      <c r="FF6" s="637"/>
      <c r="FG6" s="637"/>
      <c r="FH6" s="637"/>
      <c r="FI6" s="637"/>
      <c r="FJ6" s="637"/>
      <c r="FK6" s="637"/>
      <c r="FL6" s="637"/>
      <c r="FM6" s="637"/>
      <c r="FN6" s="637"/>
      <c r="FO6" s="637"/>
      <c r="FP6" s="637"/>
      <c r="FQ6" s="637"/>
      <c r="FR6" s="637"/>
      <c r="FS6" s="637"/>
      <c r="FT6" s="637"/>
      <c r="FU6" s="637"/>
      <c r="FV6" s="637"/>
      <c r="FW6" s="637"/>
      <c r="FX6" s="637"/>
      <c r="FY6" s="637"/>
      <c r="FZ6" s="637"/>
      <c r="GA6" s="637"/>
      <c r="GB6" s="637"/>
      <c r="GC6" s="637"/>
      <c r="GD6" s="637"/>
      <c r="GE6" s="637"/>
      <c r="GF6" s="637"/>
      <c r="GG6" s="637"/>
      <c r="GH6" s="637"/>
      <c r="GI6" s="637"/>
      <c r="GJ6" s="637"/>
      <c r="GK6" s="637"/>
      <c r="GL6" s="637"/>
      <c r="GM6" s="637"/>
      <c r="GN6" s="637"/>
      <c r="GO6" s="637"/>
      <c r="GP6" s="637"/>
      <c r="GQ6" s="637"/>
      <c r="GR6" s="637"/>
      <c r="GS6" s="637"/>
      <c r="GT6" s="637"/>
      <c r="GU6" s="637"/>
      <c r="GV6" s="637"/>
      <c r="GW6" s="637"/>
      <c r="GX6" s="637"/>
      <c r="GY6" s="637"/>
      <c r="GZ6" s="637"/>
      <c r="HA6" s="637"/>
      <c r="HB6" s="637"/>
      <c r="HC6" s="637"/>
      <c r="HD6" s="637"/>
      <c r="HE6" s="637"/>
      <c r="HF6" s="637"/>
      <c r="HG6" s="637"/>
      <c r="HH6" s="637"/>
      <c r="HI6" s="637"/>
      <c r="HJ6" s="637"/>
      <c r="HK6" s="637"/>
      <c r="HL6" s="637"/>
      <c r="HM6" s="637"/>
      <c r="HN6" s="637"/>
      <c r="HO6" s="637"/>
      <c r="HP6" s="637"/>
      <c r="HQ6" s="637"/>
      <c r="HR6" s="637"/>
      <c r="HS6" s="637"/>
      <c r="HT6" s="637"/>
      <c r="HU6" s="637"/>
      <c r="HV6" s="637"/>
      <c r="HW6" s="637"/>
      <c r="HX6" s="637"/>
      <c r="HY6" s="637"/>
      <c r="HZ6" s="637"/>
      <c r="IA6" s="637"/>
      <c r="IB6" s="637"/>
      <c r="IC6" s="637"/>
      <c r="ID6" s="637"/>
      <c r="IE6" s="637"/>
      <c r="IF6" s="637"/>
      <c r="IG6" s="637"/>
      <c r="IH6" s="637"/>
      <c r="II6" s="637"/>
      <c r="IJ6" s="637"/>
      <c r="IK6" s="637"/>
      <c r="IL6" s="637"/>
      <c r="IM6" s="637"/>
      <c r="IN6" s="637"/>
      <c r="IO6" s="637"/>
      <c r="IP6" s="637"/>
      <c r="IQ6" s="637"/>
      <c r="IR6" s="637"/>
      <c r="IS6" s="637"/>
      <c r="IT6" s="637"/>
      <c r="IU6" s="637"/>
      <c r="IV6" s="637"/>
      <c r="IW6" s="637"/>
      <c r="IX6" s="637"/>
      <c r="IY6" s="637"/>
      <c r="IZ6" s="637"/>
      <c r="JA6" s="637"/>
      <c r="JB6" s="637"/>
      <c r="JC6" s="637"/>
      <c r="JD6" s="637"/>
      <c r="JE6" s="637"/>
      <c r="JF6" s="637"/>
      <c r="JG6" s="637"/>
      <c r="JH6" s="637"/>
      <c r="JI6" s="637"/>
      <c r="JJ6" s="637"/>
      <c r="JK6" s="637"/>
      <c r="JL6" s="637"/>
      <c r="JM6" s="637"/>
      <c r="JN6" s="637"/>
      <c r="JO6" s="637"/>
      <c r="JP6" s="637"/>
      <c r="JQ6" s="637"/>
      <c r="JR6" s="637"/>
      <c r="JS6" s="637"/>
      <c r="JT6" s="637"/>
      <c r="JU6" s="637"/>
      <c r="JV6" s="637"/>
      <c r="JW6" s="637"/>
      <c r="JX6" s="637"/>
      <c r="JY6" s="637"/>
      <c r="JZ6" s="637"/>
      <c r="KA6" s="637"/>
      <c r="KB6" s="637"/>
      <c r="KC6" s="637"/>
      <c r="KD6" s="637"/>
      <c r="KE6" s="637"/>
      <c r="KF6" s="637"/>
      <c r="KG6" s="637"/>
      <c r="KH6" s="637"/>
      <c r="KI6" s="637"/>
      <c r="KJ6" s="637"/>
      <c r="KK6" s="637"/>
      <c r="KL6" s="637"/>
      <c r="KM6" s="637"/>
      <c r="KN6" s="637"/>
      <c r="KO6" s="637"/>
      <c r="KP6" s="637"/>
      <c r="KQ6" s="637"/>
      <c r="KR6" s="637"/>
      <c r="KS6" s="637"/>
      <c r="KT6" s="637"/>
      <c r="KU6" s="637"/>
      <c r="KV6" s="637"/>
      <c r="KW6" s="637"/>
      <c r="KX6" s="637"/>
      <c r="KY6" s="637"/>
      <c r="KZ6" s="637"/>
      <c r="LA6" s="637"/>
      <c r="LB6" s="637"/>
      <c r="LC6" s="637"/>
      <c r="LD6" s="637"/>
      <c r="LE6" s="637"/>
      <c r="LF6" s="637"/>
      <c r="LG6" s="637"/>
      <c r="LH6" s="637"/>
      <c r="LI6" s="637"/>
      <c r="LJ6" s="637"/>
      <c r="LK6" s="637"/>
      <c r="LL6" s="637"/>
      <c r="LM6" s="637"/>
      <c r="LN6" s="637"/>
      <c r="LO6" s="637"/>
      <c r="LP6" s="637"/>
      <c r="LQ6" s="637"/>
      <c r="LR6" s="637"/>
      <c r="LS6" s="637"/>
      <c r="LT6" s="637"/>
      <c r="LU6" s="637"/>
      <c r="LV6" s="637"/>
      <c r="LW6" s="637"/>
      <c r="LX6" s="637"/>
      <c r="LY6" s="637"/>
      <c r="LZ6" s="637"/>
      <c r="MA6" s="637"/>
      <c r="MB6" s="637"/>
      <c r="MC6" s="637"/>
      <c r="MD6" s="637"/>
      <c r="ME6" s="637"/>
      <c r="MF6" s="637"/>
      <c r="MG6" s="637"/>
      <c r="MH6" s="637"/>
      <c r="MI6" s="637"/>
      <c r="MJ6" s="637"/>
      <c r="MK6" s="637"/>
      <c r="ML6" s="637"/>
      <c r="MM6" s="637"/>
      <c r="MN6" s="637"/>
      <c r="MO6" s="637"/>
      <c r="MP6" s="637"/>
      <c r="MQ6" s="637"/>
      <c r="MR6" s="637"/>
      <c r="MS6" s="637"/>
      <c r="MT6" s="637"/>
      <c r="MU6" s="637"/>
      <c r="MV6" s="637"/>
      <c r="MW6" s="637"/>
      <c r="MX6" s="637"/>
      <c r="MY6" s="637"/>
      <c r="MZ6" s="637"/>
      <c r="NA6" s="637"/>
      <c r="NB6" s="637"/>
      <c r="NC6" s="637"/>
      <c r="ND6" s="637"/>
      <c r="NE6" s="637"/>
      <c r="NF6" s="637"/>
      <c r="NG6" s="637"/>
      <c r="NH6" s="637"/>
      <c r="NI6" s="637"/>
      <c r="NJ6" s="637"/>
      <c r="NK6" s="637"/>
      <c r="NL6" s="637"/>
      <c r="NM6" s="637"/>
      <c r="NN6" s="637"/>
      <c r="NO6" s="637"/>
      <c r="NP6" s="637"/>
      <c r="NQ6" s="637"/>
      <c r="NR6" s="637"/>
      <c r="NS6" s="637"/>
      <c r="NT6" s="637"/>
      <c r="NU6" s="637"/>
      <c r="NV6" s="637"/>
      <c r="NW6" s="637"/>
      <c r="NX6" s="637"/>
      <c r="NY6" s="637"/>
      <c r="NZ6" s="637"/>
      <c r="OA6" s="637"/>
      <c r="OB6" s="637"/>
      <c r="OC6" s="637"/>
      <c r="OD6" s="637"/>
      <c r="OE6" s="637"/>
      <c r="OF6" s="637"/>
      <c r="OG6" s="637"/>
      <c r="OH6" s="637"/>
      <c r="OI6" s="637"/>
      <c r="OJ6" s="637"/>
      <c r="OK6" s="637"/>
      <c r="OL6" s="637"/>
      <c r="OM6" s="637"/>
      <c r="ON6" s="637"/>
      <c r="OO6" s="637"/>
      <c r="OP6" s="637"/>
      <c r="OQ6" s="637"/>
      <c r="OR6" s="637"/>
      <c r="OS6" s="637"/>
      <c r="OT6" s="637"/>
      <c r="OU6" s="637"/>
      <c r="OV6" s="637"/>
      <c r="OW6" s="637"/>
      <c r="OX6" s="637"/>
      <c r="OY6" s="637"/>
      <c r="OZ6" s="637"/>
      <c r="PA6" s="637"/>
      <c r="PB6" s="637"/>
      <c r="PC6" s="637"/>
      <c r="PD6" s="637"/>
      <c r="PE6" s="637"/>
      <c r="PF6" s="637"/>
      <c r="PG6" s="637"/>
      <c r="PH6" s="637"/>
      <c r="PI6" s="637"/>
      <c r="PJ6" s="637"/>
      <c r="PK6" s="637"/>
      <c r="PL6" s="637"/>
      <c r="PM6" s="637"/>
      <c r="PN6" s="637"/>
      <c r="PO6" s="637"/>
      <c r="PP6" s="637"/>
      <c r="PQ6" s="637"/>
      <c r="PR6" s="637"/>
      <c r="PS6" s="637"/>
      <c r="PT6" s="637"/>
      <c r="PU6" s="637"/>
      <c r="PV6" s="637"/>
      <c r="PW6" s="637"/>
      <c r="PX6" s="637"/>
      <c r="PY6" s="637"/>
      <c r="PZ6" s="637"/>
      <c r="QA6" s="637"/>
      <c r="QB6" s="637"/>
      <c r="QC6" s="637"/>
      <c r="QD6" s="637"/>
      <c r="QE6" s="637"/>
      <c r="QF6" s="637"/>
      <c r="QG6" s="637"/>
      <c r="QH6" s="637"/>
      <c r="QI6" s="637"/>
      <c r="QJ6" s="637"/>
      <c r="QK6" s="637"/>
      <c r="QL6" s="637"/>
      <c r="QM6" s="637"/>
      <c r="QN6" s="637"/>
      <c r="QO6" s="637"/>
      <c r="QP6" s="637"/>
      <c r="QQ6" s="637"/>
      <c r="QR6" s="637"/>
      <c r="QS6" s="637"/>
      <c r="QT6" s="637"/>
      <c r="QU6" s="637"/>
      <c r="QV6" s="637"/>
      <c r="QW6" s="637"/>
      <c r="QX6" s="637"/>
      <c r="QY6" s="637"/>
      <c r="QZ6" s="637"/>
      <c r="RA6" s="637"/>
      <c r="RB6" s="637"/>
      <c r="RC6" s="637"/>
      <c r="RD6" s="637"/>
      <c r="RE6" s="637"/>
      <c r="RF6" s="637"/>
      <c r="RG6" s="637"/>
      <c r="RH6" s="637"/>
      <c r="RI6" s="637"/>
      <c r="RJ6" s="637"/>
      <c r="RK6" s="637"/>
      <c r="RL6" s="637"/>
      <c r="RM6" s="637"/>
      <c r="RN6" s="637"/>
      <c r="RO6" s="637"/>
      <c r="RP6" s="637"/>
      <c r="RQ6" s="637"/>
      <c r="RR6" s="637"/>
      <c r="RS6" s="637"/>
      <c r="RT6" s="637"/>
      <c r="RU6" s="637"/>
      <c r="RV6" s="637"/>
      <c r="RW6" s="637"/>
      <c r="RX6" s="637"/>
      <c r="RY6" s="637"/>
      <c r="RZ6" s="637"/>
      <c r="SA6" s="637"/>
      <c r="SB6" s="637"/>
      <c r="SC6" s="637"/>
      <c r="SD6" s="637"/>
      <c r="SE6" s="637"/>
      <c r="SF6" s="637"/>
      <c r="SG6" s="637"/>
      <c r="SH6" s="637"/>
      <c r="SI6" s="637"/>
      <c r="SJ6" s="637"/>
      <c r="SK6" s="637"/>
      <c r="SL6" s="637"/>
      <c r="SM6" s="637"/>
      <c r="SN6" s="637"/>
      <c r="SO6" s="637"/>
      <c r="SP6" s="637"/>
      <c r="SQ6" s="637"/>
      <c r="SR6" s="637"/>
      <c r="SS6" s="637"/>
      <c r="ST6" s="637"/>
      <c r="SU6" s="637"/>
      <c r="SV6" s="637"/>
      <c r="SW6" s="637"/>
      <c r="SX6" s="637"/>
      <c r="SY6" s="637"/>
      <c r="SZ6" s="637"/>
      <c r="TA6" s="637"/>
      <c r="TB6" s="637"/>
      <c r="TC6" s="637"/>
      <c r="TD6" s="637"/>
      <c r="TE6" s="637"/>
      <c r="TF6" s="637"/>
      <c r="TG6" s="637"/>
      <c r="TH6" s="637"/>
      <c r="TI6" s="637"/>
      <c r="TJ6" s="637"/>
      <c r="TK6" s="637"/>
      <c r="TL6" s="637"/>
      <c r="TM6" s="637"/>
      <c r="TN6" s="637"/>
      <c r="TO6" s="637"/>
      <c r="TP6" s="637"/>
      <c r="TQ6" s="637"/>
      <c r="TR6" s="637"/>
      <c r="TS6" s="637"/>
      <c r="TT6" s="637"/>
      <c r="TU6" s="637"/>
      <c r="TV6" s="637"/>
      <c r="TW6" s="637"/>
      <c r="TX6" s="637"/>
      <c r="TY6" s="637"/>
      <c r="TZ6" s="637"/>
      <c r="UA6" s="637"/>
      <c r="UB6" s="637"/>
      <c r="UC6" s="637"/>
      <c r="UD6" s="637"/>
      <c r="UE6" s="637"/>
      <c r="UF6" s="637"/>
      <c r="UG6" s="637"/>
      <c r="UH6" s="637"/>
      <c r="UI6" s="637"/>
      <c r="UJ6" s="637"/>
      <c r="UK6" s="637"/>
      <c r="UL6" s="637"/>
      <c r="UM6" s="637"/>
      <c r="UN6" s="637"/>
      <c r="UO6" s="637"/>
      <c r="UP6" s="637"/>
      <c r="UQ6" s="637"/>
      <c r="UR6" s="637"/>
      <c r="US6" s="637"/>
      <c r="UT6" s="637"/>
      <c r="UU6" s="637"/>
      <c r="UV6" s="637"/>
      <c r="UW6" s="637"/>
      <c r="UX6" s="637"/>
      <c r="UY6" s="637"/>
      <c r="UZ6" s="637"/>
      <c r="VA6" s="637"/>
      <c r="VB6" s="637"/>
      <c r="VC6" s="637"/>
      <c r="VD6" s="637"/>
      <c r="VE6" s="637"/>
      <c r="VF6" s="637"/>
      <c r="VG6" s="637"/>
      <c r="VH6" s="637"/>
      <c r="VI6" s="637"/>
      <c r="VJ6" s="637"/>
      <c r="VK6" s="637"/>
      <c r="VL6" s="637"/>
      <c r="VM6" s="637"/>
      <c r="VN6" s="637"/>
      <c r="VO6" s="637"/>
      <c r="VP6" s="637"/>
      <c r="VQ6" s="637"/>
      <c r="VR6" s="637"/>
      <c r="VS6" s="637"/>
      <c r="VT6" s="637"/>
      <c r="VU6" s="637"/>
      <c r="VV6" s="637"/>
      <c r="VW6" s="637"/>
      <c r="VX6" s="637"/>
      <c r="VY6" s="637"/>
      <c r="VZ6" s="637"/>
      <c r="WA6" s="637"/>
      <c r="WB6" s="637"/>
      <c r="WC6" s="637"/>
      <c r="WD6" s="637"/>
      <c r="WE6" s="637"/>
      <c r="WF6" s="637"/>
      <c r="WG6" s="637"/>
      <c r="WH6" s="637"/>
      <c r="WI6" s="637"/>
      <c r="WJ6" s="637"/>
      <c r="WK6" s="637"/>
      <c r="WL6" s="637"/>
      <c r="WM6" s="637"/>
      <c r="WN6" s="637"/>
      <c r="WO6" s="637"/>
      <c r="WP6" s="637"/>
      <c r="WQ6" s="637"/>
      <c r="WR6" s="637"/>
      <c r="WS6" s="637"/>
      <c r="WT6" s="637"/>
      <c r="WU6" s="637"/>
      <c r="WV6" s="637"/>
      <c r="WW6" s="637"/>
      <c r="WX6" s="637"/>
      <c r="WY6" s="637"/>
      <c r="WZ6" s="637"/>
      <c r="XA6" s="637"/>
      <c r="XB6" s="637"/>
      <c r="XC6" s="637"/>
      <c r="XD6" s="637"/>
      <c r="XE6" s="637"/>
      <c r="XF6" s="637"/>
      <c r="XG6" s="637"/>
      <c r="XH6" s="637"/>
      <c r="XI6" s="637"/>
      <c r="XJ6" s="637"/>
      <c r="XK6" s="637"/>
      <c r="XL6" s="637"/>
      <c r="XM6" s="637"/>
      <c r="XN6" s="637"/>
      <c r="XO6" s="637"/>
      <c r="XP6" s="637"/>
      <c r="XQ6" s="637"/>
      <c r="XR6" s="637"/>
      <c r="XS6" s="637"/>
      <c r="XT6" s="637"/>
      <c r="XU6" s="637"/>
      <c r="XV6" s="637"/>
      <c r="XW6" s="637"/>
      <c r="XX6" s="637"/>
      <c r="XY6" s="637"/>
      <c r="XZ6" s="637"/>
      <c r="YA6" s="637"/>
      <c r="YB6" s="637"/>
      <c r="YC6" s="637"/>
      <c r="YD6" s="637"/>
      <c r="YE6" s="637"/>
      <c r="YF6" s="637"/>
      <c r="YG6" s="637"/>
      <c r="YH6" s="637"/>
      <c r="YI6" s="637"/>
      <c r="YJ6" s="637"/>
      <c r="YK6" s="637"/>
      <c r="YL6" s="637"/>
      <c r="YM6" s="637"/>
      <c r="YN6" s="637"/>
      <c r="YO6" s="637"/>
      <c r="YP6" s="637"/>
      <c r="YQ6" s="637"/>
      <c r="YR6" s="637"/>
      <c r="YS6" s="637"/>
      <c r="YT6" s="637"/>
      <c r="YU6" s="637"/>
      <c r="YV6" s="637"/>
      <c r="YW6" s="637"/>
      <c r="YX6" s="637"/>
      <c r="YY6" s="637"/>
      <c r="YZ6" s="637"/>
      <c r="ZA6" s="637"/>
      <c r="ZB6" s="637"/>
      <c r="ZC6" s="637"/>
      <c r="ZD6" s="637"/>
      <c r="ZE6" s="637"/>
      <c r="ZF6" s="637"/>
      <c r="ZG6" s="637"/>
      <c r="ZH6" s="637"/>
      <c r="ZI6" s="637"/>
      <c r="ZJ6" s="637"/>
      <c r="ZK6" s="637"/>
      <c r="ZL6" s="637"/>
      <c r="ZM6" s="637"/>
      <c r="ZN6" s="637"/>
      <c r="ZO6" s="637"/>
      <c r="ZP6" s="637"/>
      <c r="ZQ6" s="637"/>
      <c r="ZR6" s="637"/>
      <c r="ZS6" s="637"/>
      <c r="ZT6" s="637"/>
      <c r="ZU6" s="637"/>
      <c r="ZV6" s="637"/>
      <c r="ZW6" s="637"/>
      <c r="ZX6" s="637"/>
      <c r="ZY6" s="637"/>
      <c r="ZZ6" s="637"/>
      <c r="AAA6" s="637"/>
      <c r="AAB6" s="637"/>
      <c r="AAC6" s="637"/>
      <c r="AAD6" s="637"/>
      <c r="AAE6" s="637"/>
      <c r="AAF6" s="637"/>
      <c r="AAG6" s="637"/>
      <c r="AAH6" s="637"/>
      <c r="AAI6" s="637"/>
      <c r="AAJ6" s="637"/>
      <c r="AAK6" s="637"/>
      <c r="AAL6" s="637"/>
      <c r="AAM6" s="637"/>
      <c r="AAN6" s="637"/>
      <c r="AAO6" s="637"/>
      <c r="AAP6" s="637"/>
      <c r="AAQ6" s="637"/>
      <c r="AAR6" s="637"/>
      <c r="AAS6" s="637"/>
      <c r="AAT6" s="637"/>
      <c r="AAU6" s="637"/>
      <c r="AAV6" s="637"/>
      <c r="AAW6" s="637"/>
      <c r="AAX6" s="637"/>
      <c r="AAY6" s="637"/>
      <c r="AAZ6" s="637"/>
      <c r="ABA6" s="637"/>
      <c r="ABB6" s="637"/>
      <c r="ABC6" s="637"/>
      <c r="ABD6" s="637"/>
      <c r="ABE6" s="637"/>
      <c r="ABF6" s="637"/>
      <c r="ABG6" s="637"/>
      <c r="ABH6" s="637"/>
      <c r="ABI6" s="637"/>
      <c r="ABJ6" s="637"/>
      <c r="ABK6" s="637"/>
      <c r="ABL6" s="637"/>
      <c r="ABM6" s="637"/>
      <c r="ABN6" s="637"/>
      <c r="ABO6" s="637"/>
      <c r="ABP6" s="637"/>
      <c r="ABQ6" s="637"/>
      <c r="ABR6" s="637"/>
      <c r="ABS6" s="637"/>
      <c r="ABT6" s="637"/>
      <c r="ABU6" s="637"/>
      <c r="ABV6" s="637"/>
      <c r="ABW6" s="637"/>
      <c r="ABX6" s="637"/>
      <c r="ABY6" s="637"/>
      <c r="ABZ6" s="637"/>
      <c r="ACA6" s="637"/>
      <c r="ACB6" s="637"/>
      <c r="ACC6" s="637"/>
      <c r="ACD6" s="637"/>
      <c r="ACE6" s="637"/>
      <c r="ACF6" s="637"/>
      <c r="ACG6" s="637"/>
      <c r="ACH6" s="637"/>
      <c r="ACI6" s="637"/>
      <c r="ACJ6" s="637"/>
      <c r="ACK6" s="637"/>
      <c r="ACL6" s="637"/>
      <c r="ACM6" s="637"/>
      <c r="ACN6" s="637"/>
      <c r="ACO6" s="637"/>
      <c r="ACP6" s="637"/>
      <c r="ACQ6" s="637"/>
      <c r="ACR6" s="637"/>
      <c r="ACS6" s="637"/>
      <c r="ACT6" s="637"/>
      <c r="ACU6" s="637"/>
      <c r="ACV6" s="637"/>
      <c r="ACW6" s="637"/>
      <c r="ACX6" s="637"/>
      <c r="ACY6" s="637"/>
      <c r="ACZ6" s="637"/>
      <c r="ADA6" s="637"/>
      <c r="ADB6" s="637"/>
      <c r="ADC6" s="637"/>
      <c r="ADD6" s="637"/>
      <c r="ADE6" s="637"/>
      <c r="ADF6" s="637"/>
      <c r="ADG6" s="637"/>
      <c r="ADH6" s="637"/>
      <c r="ADI6" s="637"/>
      <c r="ADJ6" s="637"/>
      <c r="ADK6" s="637"/>
      <c r="ADL6" s="637"/>
      <c r="ADM6" s="637"/>
      <c r="ADN6" s="637"/>
      <c r="ADO6" s="637"/>
      <c r="ADP6" s="637"/>
      <c r="ADQ6" s="637"/>
      <c r="ADR6" s="637"/>
      <c r="ADS6" s="637"/>
      <c r="ADT6" s="637"/>
      <c r="ADU6" s="637"/>
      <c r="ADV6" s="637"/>
      <c r="ADW6" s="637"/>
      <c r="ADX6" s="637"/>
      <c r="ADY6" s="637"/>
      <c r="ADZ6" s="637"/>
      <c r="AEA6" s="637"/>
      <c r="AEB6" s="637"/>
      <c r="AEC6" s="637"/>
      <c r="AED6" s="637"/>
      <c r="AEE6" s="637"/>
      <c r="AEF6" s="637"/>
      <c r="AEG6" s="637"/>
      <c r="AEH6" s="637"/>
      <c r="AEI6" s="637"/>
      <c r="AEJ6" s="637"/>
      <c r="AEK6" s="637"/>
      <c r="AEL6" s="637"/>
      <c r="AEM6" s="637"/>
      <c r="AEN6" s="637"/>
      <c r="AEO6" s="637"/>
      <c r="AEP6" s="637"/>
      <c r="AEQ6" s="637"/>
      <c r="AER6" s="637"/>
      <c r="AES6" s="637"/>
      <c r="AET6" s="637"/>
      <c r="AEU6" s="637"/>
      <c r="AEV6" s="637"/>
      <c r="AEW6" s="637"/>
      <c r="AEX6" s="637"/>
      <c r="AEY6" s="637"/>
      <c r="AEZ6" s="637"/>
      <c r="AFA6" s="637"/>
      <c r="AFB6" s="637"/>
      <c r="AFC6" s="637"/>
      <c r="AFD6" s="637"/>
      <c r="AFE6" s="637"/>
      <c r="AFF6" s="637"/>
      <c r="AFG6" s="637"/>
      <c r="AFH6" s="637"/>
      <c r="AFI6" s="637"/>
      <c r="AFJ6" s="637"/>
      <c r="AFK6" s="637"/>
      <c r="AFL6" s="637"/>
      <c r="AFM6" s="637"/>
      <c r="AFN6" s="637"/>
      <c r="AFO6" s="637"/>
      <c r="AFP6" s="637"/>
      <c r="AFQ6" s="637"/>
      <c r="AFR6" s="637"/>
      <c r="AFS6" s="637"/>
      <c r="AFT6" s="637"/>
      <c r="AFU6" s="637"/>
      <c r="AFV6" s="637"/>
      <c r="AFW6" s="637"/>
      <c r="AFX6" s="637"/>
      <c r="AFY6" s="637"/>
      <c r="AFZ6" s="637"/>
      <c r="AGA6" s="637"/>
      <c r="AGB6" s="637"/>
      <c r="AGC6" s="637"/>
      <c r="AGD6" s="637"/>
      <c r="AGE6" s="637"/>
      <c r="AGF6" s="637"/>
      <c r="AGG6" s="637"/>
      <c r="AGH6" s="637"/>
      <c r="AGI6" s="637"/>
      <c r="AGJ6" s="637"/>
      <c r="AGK6" s="637"/>
      <c r="AGL6" s="637"/>
      <c r="AGM6" s="637"/>
      <c r="AGN6" s="637"/>
      <c r="AGO6" s="637"/>
      <c r="AGP6" s="637"/>
      <c r="AGQ6" s="637"/>
      <c r="AGR6" s="637"/>
      <c r="AGS6" s="637"/>
      <c r="AGT6" s="637"/>
      <c r="AGU6" s="637"/>
      <c r="AGV6" s="637"/>
      <c r="AGW6" s="637"/>
      <c r="AGX6" s="637"/>
      <c r="AGY6" s="637"/>
      <c r="AGZ6" s="637"/>
      <c r="AHA6" s="637"/>
      <c r="AHB6" s="637"/>
      <c r="AHC6" s="637"/>
      <c r="AHD6" s="637"/>
      <c r="AHE6" s="637"/>
      <c r="AHF6" s="637"/>
      <c r="AHG6" s="637"/>
      <c r="AHH6" s="637"/>
      <c r="AHI6" s="637"/>
      <c r="AHJ6" s="637"/>
      <c r="AHK6" s="637"/>
      <c r="AHL6" s="637"/>
      <c r="AHM6" s="637"/>
      <c r="AHN6" s="637"/>
      <c r="AHO6" s="637"/>
      <c r="AHP6" s="637"/>
      <c r="AHQ6" s="637"/>
      <c r="AHR6" s="637"/>
      <c r="AHS6" s="637"/>
      <c r="AHT6" s="637"/>
      <c r="AHU6" s="637"/>
      <c r="AHV6" s="637"/>
      <c r="AHW6" s="637"/>
      <c r="AHX6" s="637"/>
      <c r="AHY6" s="637"/>
      <c r="AHZ6" s="637"/>
      <c r="AIA6" s="637"/>
      <c r="AIB6" s="637"/>
      <c r="AIC6" s="637"/>
      <c r="AID6" s="637"/>
      <c r="AIE6" s="637"/>
      <c r="AIF6" s="637"/>
      <c r="AIG6" s="637"/>
      <c r="AIH6" s="637"/>
      <c r="AII6" s="637"/>
      <c r="AIJ6" s="637"/>
      <c r="AIK6" s="637"/>
      <c r="AIL6" s="637"/>
      <c r="AIM6" s="637"/>
      <c r="AIN6" s="637"/>
      <c r="AIO6" s="637"/>
      <c r="AIP6" s="637"/>
      <c r="AIQ6" s="637"/>
      <c r="AIR6" s="637"/>
      <c r="AIS6" s="637"/>
      <c r="AIT6" s="637"/>
      <c r="AIU6" s="637"/>
      <c r="AIV6" s="637"/>
      <c r="AIW6" s="637"/>
      <c r="AIX6" s="637"/>
      <c r="AIY6" s="637"/>
      <c r="AIZ6" s="637"/>
      <c r="AJA6" s="637"/>
      <c r="AJB6" s="637"/>
      <c r="AJC6" s="637"/>
      <c r="AJD6" s="637"/>
      <c r="AJE6" s="637"/>
      <c r="AJF6" s="637"/>
      <c r="AJG6" s="637"/>
      <c r="AJH6" s="637"/>
      <c r="AJI6" s="637"/>
      <c r="AJJ6" s="637"/>
      <c r="AJK6" s="637"/>
      <c r="AJL6" s="637"/>
      <c r="AJM6" s="637"/>
      <c r="AJN6" s="637"/>
      <c r="AJO6" s="637"/>
      <c r="AJP6" s="637"/>
      <c r="AJQ6" s="637"/>
      <c r="AJR6" s="637"/>
      <c r="AJS6" s="637"/>
      <c r="AJT6" s="637"/>
      <c r="AJU6" s="637"/>
      <c r="AJV6" s="637"/>
      <c r="AJW6" s="637"/>
      <c r="AJX6" s="637"/>
      <c r="AJY6" s="637"/>
      <c r="AJZ6" s="637"/>
      <c r="AKA6" s="637"/>
      <c r="AKB6" s="637"/>
      <c r="AKC6" s="637"/>
      <c r="AKD6" s="637"/>
      <c r="AKE6" s="637"/>
      <c r="AKF6" s="637"/>
      <c r="AKG6" s="637"/>
      <c r="AKH6" s="637"/>
      <c r="AKI6" s="637"/>
      <c r="AKJ6" s="637"/>
      <c r="AKK6" s="637"/>
      <c r="AKL6" s="637"/>
      <c r="AKM6" s="637"/>
      <c r="AKN6" s="637"/>
      <c r="AKO6" s="637"/>
      <c r="AKP6" s="637"/>
      <c r="AKQ6" s="637"/>
      <c r="AKR6" s="637"/>
      <c r="AKS6" s="637"/>
      <c r="AKT6" s="637"/>
      <c r="AKU6" s="637"/>
      <c r="AKV6" s="637"/>
      <c r="AKW6" s="637"/>
      <c r="AKX6" s="637"/>
      <c r="AKY6" s="637"/>
      <c r="AKZ6" s="637"/>
      <c r="ALA6" s="637"/>
      <c r="ALB6" s="637"/>
      <c r="ALC6" s="637"/>
      <c r="ALD6" s="637"/>
      <c r="ALE6" s="637"/>
      <c r="ALF6" s="637"/>
      <c r="ALG6" s="637"/>
      <c r="ALH6" s="637"/>
      <c r="ALI6" s="637"/>
      <c r="ALJ6" s="637"/>
      <c r="ALK6" s="637"/>
      <c r="ALL6" s="637"/>
      <c r="ALM6" s="637"/>
      <c r="ALN6" s="637"/>
      <c r="ALO6" s="637"/>
      <c r="ALP6" s="637"/>
      <c r="ALQ6" s="637"/>
      <c r="ALR6" s="637"/>
      <c r="ALS6" s="637"/>
      <c r="ALT6" s="637"/>
      <c r="ALU6" s="637"/>
      <c r="ALV6" s="637"/>
      <c r="ALW6" s="637"/>
      <c r="ALX6" s="637"/>
      <c r="ALY6" s="637"/>
      <c r="ALZ6" s="637"/>
      <c r="AMA6" s="637"/>
      <c r="AMB6" s="637"/>
      <c r="AMC6" s="637"/>
      <c r="AMD6" s="637"/>
      <c r="AME6" s="637"/>
      <c r="AMF6" s="637"/>
      <c r="AMG6" s="637"/>
      <c r="AMH6" s="637"/>
      <c r="AMI6" s="637"/>
      <c r="AMJ6" s="637"/>
      <c r="AMK6" s="637"/>
      <c r="AML6" s="637"/>
      <c r="AMM6" s="637"/>
      <c r="AMN6" s="637"/>
      <c r="AMO6" s="637"/>
      <c r="AMP6" s="637"/>
      <c r="AMQ6" s="637"/>
      <c r="AMR6" s="637"/>
      <c r="AMS6" s="637"/>
      <c r="AMT6" s="637"/>
      <c r="AMU6" s="637"/>
      <c r="AMV6" s="637"/>
      <c r="AMW6" s="637"/>
      <c r="AMX6" s="637"/>
      <c r="AMY6" s="637"/>
      <c r="AMZ6" s="637"/>
      <c r="ANA6" s="637"/>
      <c r="ANB6" s="637"/>
      <c r="ANC6" s="637"/>
      <c r="AND6" s="637"/>
      <c r="ANE6" s="637"/>
      <c r="ANF6" s="637"/>
      <c r="ANG6" s="637"/>
      <c r="ANH6" s="637"/>
      <c r="ANI6" s="637"/>
      <c r="ANJ6" s="637"/>
      <c r="ANK6" s="637"/>
      <c r="ANL6" s="637"/>
      <c r="ANM6" s="637"/>
      <c r="ANN6" s="637"/>
      <c r="ANO6" s="637"/>
      <c r="ANP6" s="637"/>
      <c r="ANQ6" s="637"/>
      <c r="ANR6" s="637"/>
      <c r="ANS6" s="637"/>
      <c r="ANT6" s="637"/>
      <c r="ANU6" s="637"/>
      <c r="ANV6" s="637"/>
      <c r="ANW6" s="637"/>
      <c r="ANX6" s="637"/>
      <c r="ANY6" s="637"/>
      <c r="ANZ6" s="637"/>
      <c r="AOA6" s="637"/>
      <c r="AOB6" s="637"/>
      <c r="AOC6" s="637"/>
      <c r="AOD6" s="637"/>
      <c r="AOE6" s="637"/>
      <c r="AOF6" s="637"/>
      <c r="AOG6" s="637"/>
      <c r="AOH6" s="637"/>
      <c r="AOI6" s="637"/>
      <c r="AOJ6" s="637"/>
      <c r="AOK6" s="637"/>
      <c r="AOL6" s="637"/>
      <c r="AOM6" s="637"/>
      <c r="AON6" s="637"/>
      <c r="AOO6" s="637"/>
      <c r="AOP6" s="637"/>
      <c r="AOQ6" s="637"/>
      <c r="AOR6" s="637"/>
      <c r="AOS6" s="637"/>
      <c r="AOT6" s="637"/>
      <c r="AOU6" s="637"/>
      <c r="AOV6" s="637"/>
      <c r="AOW6" s="637"/>
      <c r="AOX6" s="637"/>
      <c r="AOY6" s="637"/>
      <c r="AOZ6" s="637"/>
      <c r="APA6" s="637"/>
      <c r="APB6" s="637"/>
      <c r="APC6" s="637"/>
      <c r="APD6" s="637"/>
      <c r="APE6" s="637"/>
      <c r="APF6" s="637"/>
      <c r="APG6" s="637"/>
      <c r="APH6" s="637"/>
      <c r="API6" s="637"/>
      <c r="APJ6" s="637"/>
      <c r="APK6" s="637"/>
      <c r="APL6" s="637"/>
      <c r="APM6" s="637"/>
      <c r="APN6" s="637"/>
      <c r="APO6" s="637"/>
      <c r="APP6" s="637"/>
      <c r="APQ6" s="637"/>
      <c r="APR6" s="637"/>
      <c r="APS6" s="637"/>
      <c r="APT6" s="637"/>
      <c r="APU6" s="637"/>
      <c r="APV6" s="637"/>
      <c r="APW6" s="637"/>
      <c r="APX6" s="637"/>
      <c r="APY6" s="637"/>
      <c r="APZ6" s="637"/>
      <c r="AQA6" s="637"/>
      <c r="AQB6" s="637"/>
      <c r="AQC6" s="637"/>
      <c r="AQD6" s="637"/>
      <c r="AQE6" s="637"/>
      <c r="AQF6" s="637"/>
      <c r="AQG6" s="637"/>
      <c r="AQH6" s="637"/>
      <c r="AQI6" s="637"/>
      <c r="AQJ6" s="637"/>
      <c r="AQK6" s="637"/>
      <c r="AQL6" s="637"/>
      <c r="AQM6" s="637"/>
      <c r="AQN6" s="637"/>
      <c r="AQO6" s="637"/>
      <c r="AQP6" s="637"/>
      <c r="AQQ6" s="637"/>
      <c r="AQR6" s="637"/>
      <c r="AQS6" s="637"/>
      <c r="AQT6" s="637"/>
      <c r="AQU6" s="637"/>
      <c r="AQV6" s="637"/>
      <c r="AQW6" s="637"/>
      <c r="AQX6" s="637"/>
      <c r="AQY6" s="637"/>
      <c r="AQZ6" s="637"/>
      <c r="ARA6" s="637"/>
      <c r="ARB6" s="637"/>
      <c r="ARC6" s="637"/>
      <c r="ARD6" s="637"/>
      <c r="ARE6" s="637"/>
      <c r="ARF6" s="637"/>
      <c r="ARG6" s="637"/>
      <c r="ARH6" s="637"/>
      <c r="ARI6" s="637"/>
      <c r="ARJ6" s="637"/>
      <c r="ARK6" s="637"/>
      <c r="ARL6" s="637"/>
      <c r="ARM6" s="637"/>
      <c r="ARN6" s="637"/>
      <c r="ARO6" s="637"/>
      <c r="ARP6" s="637"/>
      <c r="ARQ6" s="637"/>
      <c r="ARR6" s="637"/>
      <c r="ARS6" s="637"/>
      <c r="ART6" s="637"/>
      <c r="ARU6" s="637"/>
      <c r="ARV6" s="637"/>
      <c r="ARW6" s="637"/>
      <c r="ARX6" s="637"/>
      <c r="ARY6" s="637"/>
      <c r="ARZ6" s="637"/>
      <c r="ASA6" s="637"/>
      <c r="ASB6" s="637"/>
      <c r="ASC6" s="637"/>
      <c r="ASD6" s="637"/>
      <c r="ASE6" s="637"/>
      <c r="ASF6" s="637"/>
      <c r="ASG6" s="637"/>
      <c r="ASH6" s="637"/>
      <c r="ASI6" s="637"/>
      <c r="ASJ6" s="637"/>
      <c r="ASK6" s="637"/>
      <c r="ASL6" s="637"/>
      <c r="ASM6" s="637"/>
      <c r="ASN6" s="637"/>
      <c r="ASO6" s="637"/>
      <c r="ASP6" s="637"/>
      <c r="ASQ6" s="637"/>
      <c r="ASR6" s="637"/>
      <c r="ASS6" s="637"/>
      <c r="AST6" s="637"/>
      <c r="ASU6" s="637"/>
      <c r="ASV6" s="637"/>
      <c r="ASW6" s="637"/>
      <c r="ASX6" s="637"/>
      <c r="ASY6" s="637"/>
      <c r="ASZ6" s="637"/>
      <c r="ATA6" s="637"/>
      <c r="ATB6" s="637"/>
      <c r="ATC6" s="637"/>
      <c r="ATD6" s="637"/>
      <c r="ATE6" s="637"/>
      <c r="ATF6" s="637"/>
      <c r="ATG6" s="637"/>
      <c r="ATH6" s="637"/>
      <c r="ATI6" s="637"/>
      <c r="ATJ6" s="637"/>
      <c r="ATK6" s="637"/>
      <c r="ATL6" s="637"/>
      <c r="ATM6" s="637"/>
      <c r="ATN6" s="637"/>
      <c r="ATO6" s="637"/>
      <c r="ATP6" s="637"/>
      <c r="ATQ6" s="637"/>
      <c r="ATR6" s="637"/>
      <c r="ATS6" s="637"/>
      <c r="ATT6" s="637"/>
      <c r="ATU6" s="637"/>
      <c r="ATV6" s="637"/>
      <c r="ATW6" s="637"/>
      <c r="ATX6" s="637"/>
      <c r="ATY6" s="637"/>
      <c r="ATZ6" s="637"/>
      <c r="AUA6" s="637"/>
      <c r="AUB6" s="637"/>
      <c r="AUC6" s="637"/>
      <c r="AUD6" s="637"/>
      <c r="AUE6" s="637"/>
      <c r="AUF6" s="637"/>
      <c r="AUG6" s="637"/>
      <c r="AUH6" s="637"/>
      <c r="AUI6" s="637"/>
      <c r="AUJ6" s="637"/>
      <c r="AUK6" s="637"/>
      <c r="AUL6" s="637"/>
      <c r="AUM6" s="637"/>
      <c r="AUN6" s="637"/>
      <c r="AUO6" s="637"/>
      <c r="AUP6" s="637"/>
      <c r="AUQ6" s="637"/>
      <c r="AUR6" s="637"/>
      <c r="AUS6" s="637"/>
      <c r="AUT6" s="637"/>
      <c r="AUU6" s="637"/>
      <c r="AUV6" s="637"/>
      <c r="AUW6" s="637"/>
      <c r="AUX6" s="637"/>
      <c r="AUY6" s="637"/>
      <c r="AUZ6" s="637"/>
      <c r="AVA6" s="637"/>
      <c r="AVB6" s="637"/>
      <c r="AVC6" s="637"/>
      <c r="AVD6" s="637"/>
      <c r="AVE6" s="637"/>
      <c r="AVF6" s="637"/>
      <c r="AVG6" s="637"/>
      <c r="AVH6" s="637"/>
      <c r="AVI6" s="637"/>
      <c r="AVJ6" s="637"/>
      <c r="AVK6" s="637"/>
      <c r="AVL6" s="637"/>
      <c r="AVM6" s="637"/>
      <c r="AVN6" s="637"/>
      <c r="AVO6" s="637"/>
      <c r="AVP6" s="637"/>
      <c r="AVQ6" s="637"/>
      <c r="AVR6" s="637"/>
      <c r="AVS6" s="637"/>
      <c r="AVT6" s="637"/>
      <c r="AVU6" s="637"/>
      <c r="AVV6" s="637"/>
      <c r="AVW6" s="637"/>
      <c r="AVX6" s="637"/>
      <c r="AVY6" s="637"/>
      <c r="AVZ6" s="637"/>
      <c r="AWA6" s="637"/>
      <c r="AWB6" s="637"/>
      <c r="AWC6" s="637"/>
      <c r="AWD6" s="637"/>
      <c r="AWE6" s="637"/>
      <c r="AWF6" s="637"/>
      <c r="AWG6" s="637"/>
      <c r="AWH6" s="637"/>
      <c r="AWI6" s="637"/>
      <c r="AWJ6" s="637"/>
      <c r="AWK6" s="637"/>
      <c r="AWL6" s="637"/>
      <c r="AWM6" s="637"/>
      <c r="AWN6" s="637"/>
      <c r="AWO6" s="637"/>
      <c r="AWP6" s="637"/>
      <c r="AWQ6" s="637"/>
      <c r="AWR6" s="637"/>
      <c r="AWS6" s="637"/>
      <c r="AWT6" s="637"/>
      <c r="AWU6" s="637"/>
      <c r="AWV6" s="637"/>
      <c r="AWW6" s="637"/>
      <c r="AWX6" s="637"/>
      <c r="AWY6" s="637"/>
      <c r="AWZ6" s="637"/>
      <c r="AXA6" s="637"/>
      <c r="AXB6" s="637"/>
      <c r="AXC6" s="637"/>
      <c r="AXD6" s="637"/>
      <c r="AXE6" s="637"/>
      <c r="AXF6" s="637"/>
      <c r="AXG6" s="637"/>
      <c r="AXH6" s="637"/>
      <c r="AXI6" s="637"/>
      <c r="AXJ6" s="637"/>
      <c r="AXK6" s="637"/>
      <c r="AXL6" s="637"/>
      <c r="AXM6" s="637"/>
      <c r="AXN6" s="637"/>
      <c r="AXO6" s="637"/>
      <c r="AXP6" s="637"/>
      <c r="AXQ6" s="637"/>
      <c r="AXR6" s="637"/>
      <c r="AXS6" s="637"/>
      <c r="AXT6" s="637"/>
      <c r="AXU6" s="637"/>
      <c r="AXV6" s="637"/>
      <c r="AXW6" s="637"/>
      <c r="AXX6" s="637"/>
      <c r="AXY6" s="637"/>
      <c r="AXZ6" s="637"/>
      <c r="AYA6" s="637"/>
      <c r="AYB6" s="637"/>
      <c r="AYC6" s="637"/>
      <c r="AYD6" s="637"/>
      <c r="AYE6" s="637"/>
      <c r="AYF6" s="637"/>
      <c r="AYG6" s="637"/>
      <c r="AYH6" s="637"/>
      <c r="AYI6" s="637"/>
      <c r="AYJ6" s="637"/>
      <c r="AYK6" s="637"/>
      <c r="AYL6" s="637"/>
      <c r="AYM6" s="637"/>
      <c r="AYN6" s="637"/>
      <c r="AYO6" s="637"/>
      <c r="AYP6" s="637"/>
      <c r="AYQ6" s="637"/>
      <c r="AYR6" s="637"/>
      <c r="AYS6" s="637"/>
      <c r="AYT6" s="637"/>
      <c r="AYU6" s="637"/>
      <c r="AYV6" s="637"/>
      <c r="AYW6" s="637"/>
      <c r="AYX6" s="637"/>
      <c r="AYY6" s="637"/>
      <c r="AYZ6" s="637"/>
      <c r="AZA6" s="637"/>
      <c r="AZB6" s="637"/>
      <c r="AZC6" s="637"/>
      <c r="AZD6" s="637"/>
      <c r="AZE6" s="637"/>
      <c r="AZF6" s="637"/>
      <c r="AZG6" s="637"/>
      <c r="AZH6" s="637"/>
      <c r="AZI6" s="637"/>
      <c r="AZJ6" s="637"/>
      <c r="AZK6" s="637"/>
      <c r="AZL6" s="637"/>
      <c r="AZM6" s="637"/>
      <c r="AZN6" s="637"/>
      <c r="AZO6" s="637"/>
      <c r="AZP6" s="637"/>
      <c r="AZQ6" s="637"/>
      <c r="AZR6" s="637"/>
      <c r="AZS6" s="637"/>
      <c r="AZT6" s="637"/>
      <c r="AZU6" s="637"/>
      <c r="AZV6" s="637"/>
      <c r="AZW6" s="637"/>
      <c r="AZX6" s="637"/>
      <c r="AZY6" s="637"/>
      <c r="AZZ6" s="637"/>
      <c r="BAA6" s="637"/>
      <c r="BAB6" s="637"/>
      <c r="BAC6" s="637"/>
      <c r="BAD6" s="637"/>
      <c r="BAE6" s="637"/>
      <c r="BAF6" s="637"/>
      <c r="BAG6" s="637"/>
      <c r="BAH6" s="637"/>
      <c r="BAI6" s="637"/>
      <c r="BAJ6" s="637"/>
      <c r="BAK6" s="637"/>
      <c r="BAL6" s="637"/>
      <c r="BAM6" s="637"/>
      <c r="BAN6" s="637"/>
      <c r="BAO6" s="637"/>
      <c r="BAP6" s="637"/>
      <c r="BAQ6" s="637"/>
      <c r="BAR6" s="637"/>
      <c r="BAS6" s="637"/>
      <c r="BAT6" s="637"/>
      <c r="BAU6" s="637"/>
      <c r="BAV6" s="637"/>
      <c r="BAW6" s="637"/>
      <c r="BAX6" s="637"/>
      <c r="BAY6" s="637"/>
      <c r="BAZ6" s="637"/>
      <c r="BBA6" s="637"/>
      <c r="BBB6" s="637"/>
      <c r="BBC6" s="637"/>
      <c r="BBD6" s="637"/>
      <c r="BBE6" s="637"/>
      <c r="BBF6" s="637"/>
      <c r="BBG6" s="637"/>
      <c r="BBH6" s="637"/>
      <c r="BBI6" s="637"/>
      <c r="BBJ6" s="637"/>
      <c r="BBK6" s="637"/>
      <c r="BBL6" s="637"/>
      <c r="BBM6" s="637"/>
      <c r="BBN6" s="637"/>
      <c r="BBO6" s="637"/>
      <c r="BBP6" s="637"/>
      <c r="BBQ6" s="637"/>
      <c r="BBR6" s="637"/>
      <c r="BBS6" s="637"/>
      <c r="BBT6" s="637"/>
      <c r="BBU6" s="637"/>
      <c r="BBV6" s="637"/>
      <c r="BBW6" s="637"/>
      <c r="BBX6" s="637"/>
      <c r="BBY6" s="637"/>
      <c r="BBZ6" s="637"/>
      <c r="BCA6" s="637"/>
      <c r="BCB6" s="637"/>
      <c r="BCC6" s="637"/>
      <c r="BCD6" s="637"/>
      <c r="BCE6" s="637"/>
      <c r="BCF6" s="637"/>
      <c r="BCG6" s="637"/>
      <c r="BCH6" s="637"/>
      <c r="BCI6" s="637"/>
      <c r="BCJ6" s="637"/>
      <c r="BCK6" s="637"/>
      <c r="BCL6" s="637"/>
      <c r="BCM6" s="637"/>
      <c r="BCN6" s="637"/>
      <c r="BCO6" s="637"/>
      <c r="BCP6" s="637"/>
      <c r="BCQ6" s="637"/>
      <c r="BCR6" s="637"/>
      <c r="BCS6" s="637"/>
      <c r="BCT6" s="637"/>
      <c r="BCU6" s="637"/>
      <c r="BCV6" s="637"/>
      <c r="BCW6" s="637"/>
      <c r="BCX6" s="637"/>
      <c r="BCY6" s="637"/>
      <c r="BCZ6" s="637"/>
      <c r="BDA6" s="637"/>
      <c r="BDB6" s="637"/>
      <c r="BDC6" s="637"/>
      <c r="BDD6" s="637"/>
      <c r="BDE6" s="637"/>
      <c r="BDF6" s="637"/>
      <c r="BDG6" s="637"/>
      <c r="BDH6" s="637"/>
      <c r="BDI6" s="637"/>
      <c r="BDJ6" s="637"/>
      <c r="BDK6" s="637"/>
      <c r="BDL6" s="637"/>
      <c r="BDM6" s="637"/>
      <c r="BDN6" s="637"/>
      <c r="BDO6" s="637"/>
      <c r="BDP6" s="637"/>
      <c r="BDQ6" s="637"/>
      <c r="BDR6" s="637"/>
      <c r="BDS6" s="637"/>
      <c r="BDT6" s="637"/>
      <c r="BDU6" s="637"/>
      <c r="BDV6" s="637"/>
      <c r="BDW6" s="637"/>
      <c r="BDX6" s="637"/>
      <c r="BDY6" s="637"/>
      <c r="BDZ6" s="637"/>
      <c r="BEA6" s="637"/>
      <c r="BEB6" s="637"/>
      <c r="BEC6" s="637"/>
      <c r="BED6" s="637"/>
      <c r="BEE6" s="637"/>
      <c r="BEF6" s="637"/>
      <c r="BEG6" s="637"/>
      <c r="BEH6" s="637"/>
      <c r="BEI6" s="637"/>
      <c r="BEJ6" s="637"/>
      <c r="BEK6" s="637"/>
      <c r="BEL6" s="637"/>
      <c r="BEM6" s="637"/>
      <c r="BEN6" s="637"/>
      <c r="BEO6" s="637"/>
      <c r="BEP6" s="637"/>
      <c r="BEQ6" s="637"/>
      <c r="BER6" s="637"/>
      <c r="BES6" s="637"/>
      <c r="BET6" s="637"/>
      <c r="BEU6" s="637"/>
      <c r="BEV6" s="637"/>
      <c r="BEW6" s="637"/>
      <c r="BEX6" s="637"/>
      <c r="BEY6" s="637"/>
      <c r="BEZ6" s="637"/>
      <c r="BFA6" s="637"/>
      <c r="BFB6" s="637"/>
      <c r="BFC6" s="637"/>
      <c r="BFD6" s="637"/>
      <c r="BFE6" s="637"/>
      <c r="BFF6" s="637"/>
      <c r="BFG6" s="637"/>
      <c r="BFH6" s="637"/>
      <c r="BFI6" s="637"/>
      <c r="BFJ6" s="637"/>
      <c r="BFK6" s="637"/>
      <c r="BFL6" s="637"/>
      <c r="BFM6" s="637"/>
      <c r="BFN6" s="637"/>
      <c r="BFO6" s="637"/>
      <c r="BFP6" s="637"/>
      <c r="BFQ6" s="637"/>
      <c r="BFR6" s="637"/>
      <c r="BFS6" s="637"/>
      <c r="BFT6" s="637"/>
      <c r="BFU6" s="637"/>
      <c r="BFV6" s="637"/>
      <c r="BFW6" s="637"/>
      <c r="BFX6" s="637"/>
      <c r="BFY6" s="637"/>
      <c r="BFZ6" s="637"/>
      <c r="BGA6" s="637"/>
      <c r="BGB6" s="637"/>
      <c r="BGC6" s="637"/>
      <c r="BGD6" s="637"/>
      <c r="BGE6" s="637"/>
      <c r="BGF6" s="637"/>
      <c r="BGG6" s="637"/>
      <c r="BGH6" s="637"/>
      <c r="BGI6" s="637"/>
      <c r="BGJ6" s="637"/>
      <c r="BGK6" s="637"/>
      <c r="BGL6" s="637"/>
      <c r="BGM6" s="637"/>
      <c r="BGN6" s="637"/>
      <c r="BGO6" s="637"/>
      <c r="BGP6" s="637"/>
      <c r="BGQ6" s="637"/>
      <c r="BGR6" s="637"/>
      <c r="BGS6" s="637"/>
      <c r="BGT6" s="637"/>
      <c r="BGU6" s="637"/>
      <c r="BGV6" s="637"/>
      <c r="BGW6" s="637"/>
      <c r="BGX6" s="637"/>
      <c r="BGY6" s="637"/>
      <c r="BGZ6" s="637"/>
      <c r="BHA6" s="637"/>
      <c r="BHB6" s="637"/>
      <c r="BHC6" s="637"/>
      <c r="BHD6" s="637"/>
      <c r="BHE6" s="637"/>
      <c r="BHF6" s="637"/>
      <c r="BHG6" s="637"/>
      <c r="BHH6" s="637"/>
      <c r="BHI6" s="637"/>
      <c r="BHJ6" s="637"/>
      <c r="BHK6" s="637"/>
      <c r="BHL6" s="637"/>
      <c r="BHM6" s="637"/>
      <c r="BHN6" s="637"/>
      <c r="BHO6" s="637"/>
      <c r="BHP6" s="637"/>
      <c r="BHQ6" s="637"/>
      <c r="BHR6" s="637"/>
      <c r="BHS6" s="637"/>
      <c r="BHT6" s="637"/>
      <c r="BHU6" s="637"/>
      <c r="BHV6" s="637"/>
      <c r="BHW6" s="637"/>
      <c r="BHX6" s="637"/>
      <c r="BHY6" s="637"/>
      <c r="BHZ6" s="637"/>
      <c r="BIA6" s="637"/>
      <c r="BIB6" s="637"/>
      <c r="BIC6" s="637"/>
      <c r="BID6" s="637"/>
      <c r="BIE6" s="637"/>
      <c r="BIF6" s="637"/>
      <c r="BIG6" s="637"/>
      <c r="BIH6" s="637"/>
      <c r="BII6" s="637"/>
      <c r="BIJ6" s="637"/>
      <c r="BIK6" s="637"/>
      <c r="BIL6" s="637"/>
      <c r="BIM6" s="637"/>
      <c r="BIN6" s="637"/>
      <c r="BIO6" s="637"/>
      <c r="BIP6" s="637"/>
      <c r="BIQ6" s="637"/>
      <c r="BIR6" s="637"/>
      <c r="BIS6" s="637"/>
      <c r="BIT6" s="637"/>
      <c r="BIU6" s="637"/>
      <c r="BIV6" s="637"/>
      <c r="BIW6" s="637"/>
      <c r="BIX6" s="637"/>
      <c r="BIY6" s="637"/>
      <c r="BIZ6" s="637"/>
      <c r="BJA6" s="637"/>
      <c r="BJB6" s="637"/>
      <c r="BJC6" s="637"/>
      <c r="BJD6" s="637"/>
      <c r="BJE6" s="637"/>
      <c r="BJF6" s="637"/>
      <c r="BJG6" s="637"/>
      <c r="BJH6" s="637"/>
      <c r="BJI6" s="637"/>
      <c r="BJJ6" s="637"/>
      <c r="BJK6" s="637"/>
      <c r="BJL6" s="637"/>
      <c r="BJM6" s="637"/>
      <c r="BJN6" s="637"/>
      <c r="BJO6" s="637"/>
      <c r="BJP6" s="637"/>
      <c r="BJQ6" s="637"/>
      <c r="BJR6" s="637"/>
      <c r="BJS6" s="637"/>
      <c r="BJT6" s="637"/>
      <c r="BJU6" s="637"/>
      <c r="BJV6" s="637"/>
      <c r="BJW6" s="637"/>
      <c r="BJX6" s="637"/>
      <c r="BJY6" s="637"/>
      <c r="BJZ6" s="637"/>
      <c r="BKA6" s="637"/>
      <c r="BKB6" s="637"/>
      <c r="BKC6" s="637"/>
      <c r="BKD6" s="637"/>
      <c r="BKE6" s="637"/>
      <c r="BKF6" s="637"/>
      <c r="BKG6" s="637"/>
      <c r="BKH6" s="637"/>
      <c r="BKI6" s="637"/>
      <c r="BKJ6" s="637"/>
      <c r="BKK6" s="637"/>
      <c r="BKL6" s="637"/>
      <c r="BKM6" s="637"/>
      <c r="BKN6" s="637"/>
      <c r="BKO6" s="637"/>
      <c r="BKP6" s="637"/>
      <c r="BKQ6" s="637"/>
      <c r="BKR6" s="637"/>
      <c r="BKS6" s="637"/>
      <c r="BKT6" s="637"/>
      <c r="BKU6" s="637"/>
      <c r="BKV6" s="637"/>
      <c r="BKW6" s="637"/>
      <c r="BKX6" s="637"/>
      <c r="BKY6" s="637"/>
      <c r="BKZ6" s="637"/>
      <c r="BLA6" s="637"/>
      <c r="BLB6" s="637"/>
      <c r="BLC6" s="637"/>
      <c r="BLD6" s="637"/>
      <c r="BLE6" s="637"/>
      <c r="BLF6" s="637"/>
      <c r="BLG6" s="637"/>
      <c r="BLH6" s="637"/>
      <c r="BLI6" s="637"/>
      <c r="BLJ6" s="637"/>
      <c r="BLK6" s="637"/>
      <c r="BLL6" s="637"/>
      <c r="BLM6" s="637"/>
      <c r="BLN6" s="637"/>
      <c r="BLO6" s="637"/>
      <c r="BLP6" s="637"/>
      <c r="BLQ6" s="637"/>
      <c r="BLR6" s="637"/>
      <c r="BLS6" s="637"/>
      <c r="BLT6" s="637"/>
      <c r="BLU6" s="637"/>
      <c r="BLV6" s="637"/>
      <c r="BLW6" s="637"/>
      <c r="BLX6" s="637"/>
      <c r="BLY6" s="637"/>
      <c r="BLZ6" s="637"/>
      <c r="BMA6" s="637"/>
      <c r="BMB6" s="637"/>
      <c r="BMC6" s="637"/>
      <c r="BMD6" s="637"/>
      <c r="BME6" s="637"/>
      <c r="BMF6" s="637"/>
      <c r="BMG6" s="637"/>
      <c r="BMH6" s="637"/>
      <c r="BMI6" s="637"/>
      <c r="BMJ6" s="637"/>
      <c r="BMK6" s="637"/>
      <c r="BML6" s="637"/>
      <c r="BMM6" s="637"/>
      <c r="BMN6" s="637"/>
      <c r="BMO6" s="637"/>
      <c r="BMP6" s="637"/>
      <c r="BMQ6" s="637"/>
      <c r="BMR6" s="637"/>
      <c r="BMS6" s="637"/>
      <c r="BMT6" s="637"/>
      <c r="BMU6" s="637"/>
      <c r="BMV6" s="637"/>
      <c r="BMW6" s="637"/>
      <c r="BMX6" s="637"/>
      <c r="BMY6" s="637"/>
      <c r="BMZ6" s="637"/>
      <c r="BNA6" s="637"/>
      <c r="BNB6" s="637"/>
      <c r="BNC6" s="637"/>
      <c r="BND6" s="637"/>
      <c r="BNE6" s="637"/>
      <c r="BNF6" s="637"/>
      <c r="BNG6" s="637"/>
      <c r="BNH6" s="637"/>
      <c r="BNI6" s="637"/>
      <c r="BNJ6" s="637"/>
      <c r="BNK6" s="637"/>
      <c r="BNL6" s="637"/>
      <c r="BNM6" s="637"/>
      <c r="BNN6" s="637"/>
      <c r="BNO6" s="637"/>
      <c r="BNP6" s="637"/>
      <c r="BNQ6" s="637"/>
      <c r="BNR6" s="637"/>
      <c r="BNS6" s="637"/>
      <c r="BNT6" s="637"/>
      <c r="BNU6" s="637"/>
      <c r="BNV6" s="637"/>
      <c r="BNW6" s="637"/>
      <c r="BNX6" s="637"/>
      <c r="BNY6" s="637"/>
      <c r="BNZ6" s="637"/>
      <c r="BOA6" s="637"/>
      <c r="BOB6" s="637"/>
      <c r="BOC6" s="637"/>
      <c r="BOD6" s="637"/>
      <c r="BOE6" s="637"/>
      <c r="BOF6" s="637"/>
      <c r="BOG6" s="637"/>
      <c r="BOH6" s="637"/>
      <c r="BOI6" s="637"/>
      <c r="BOJ6" s="637"/>
      <c r="BOK6" s="637"/>
      <c r="BOL6" s="637"/>
      <c r="BOM6" s="637"/>
      <c r="BON6" s="637"/>
      <c r="BOO6" s="637"/>
      <c r="BOP6" s="637"/>
      <c r="BOQ6" s="637"/>
      <c r="BOR6" s="637"/>
      <c r="BOS6" s="637"/>
      <c r="BOT6" s="637"/>
      <c r="BOU6" s="637"/>
      <c r="BOV6" s="637"/>
      <c r="BOW6" s="637"/>
      <c r="BOX6" s="637"/>
      <c r="BOY6" s="637"/>
      <c r="BOZ6" s="637"/>
      <c r="BPA6" s="637"/>
      <c r="BPB6" s="637"/>
      <c r="BPC6" s="637"/>
      <c r="BPD6" s="637"/>
      <c r="BPE6" s="637"/>
      <c r="BPF6" s="637"/>
      <c r="BPG6" s="637"/>
      <c r="BPH6" s="637"/>
      <c r="BPI6" s="637"/>
      <c r="BPJ6" s="637"/>
      <c r="BPK6" s="637"/>
      <c r="BPL6" s="637"/>
      <c r="BPM6" s="637"/>
      <c r="BPN6" s="637"/>
      <c r="BPO6" s="637"/>
      <c r="BPP6" s="637"/>
      <c r="BPQ6" s="637"/>
      <c r="BPR6" s="637"/>
      <c r="BPS6" s="637"/>
      <c r="BPT6" s="637"/>
      <c r="BPU6" s="637"/>
      <c r="BPV6" s="637"/>
      <c r="BPW6" s="637"/>
      <c r="BPX6" s="637"/>
      <c r="BPY6" s="637"/>
      <c r="BPZ6" s="637"/>
      <c r="BQA6" s="637"/>
      <c r="BQB6" s="637"/>
      <c r="BQC6" s="637"/>
      <c r="BQD6" s="637"/>
      <c r="BQE6" s="637"/>
      <c r="BQF6" s="637"/>
      <c r="BQG6" s="637"/>
      <c r="BQH6" s="637"/>
      <c r="BQI6" s="637"/>
      <c r="BQJ6" s="637"/>
      <c r="BQK6" s="637"/>
      <c r="BQL6" s="637"/>
      <c r="BQM6" s="637"/>
      <c r="BQN6" s="637"/>
      <c r="BQO6" s="637"/>
      <c r="BQP6" s="637"/>
      <c r="BQQ6" s="637"/>
      <c r="BQR6" s="637"/>
      <c r="BQS6" s="637"/>
      <c r="BQT6" s="637"/>
      <c r="BQU6" s="637"/>
      <c r="BQV6" s="637"/>
      <c r="BQW6" s="637"/>
      <c r="BQX6" s="637"/>
      <c r="BQY6" s="637"/>
      <c r="BQZ6" s="637"/>
      <c r="BRA6" s="637"/>
      <c r="BRB6" s="637"/>
      <c r="BRC6" s="637"/>
      <c r="BRD6" s="637"/>
      <c r="BRE6" s="637"/>
      <c r="BRF6" s="637"/>
      <c r="BRG6" s="637"/>
      <c r="BRH6" s="637"/>
      <c r="BRI6" s="637"/>
      <c r="BRJ6" s="637"/>
      <c r="BRK6" s="637"/>
      <c r="BRL6" s="637"/>
      <c r="BRM6" s="637"/>
      <c r="BRN6" s="637"/>
      <c r="BRO6" s="637"/>
      <c r="BRP6" s="637"/>
      <c r="BRQ6" s="637"/>
      <c r="BRR6" s="637"/>
      <c r="BRS6" s="637"/>
      <c r="BRT6" s="637"/>
      <c r="BRU6" s="637"/>
      <c r="BRV6" s="637"/>
      <c r="BRW6" s="637"/>
      <c r="BRX6" s="637"/>
      <c r="BRY6" s="637"/>
      <c r="BRZ6" s="637"/>
      <c r="BSA6" s="637"/>
      <c r="BSB6" s="637"/>
      <c r="BSC6" s="637"/>
      <c r="BSD6" s="637"/>
      <c r="BSE6" s="637"/>
      <c r="BSF6" s="637"/>
      <c r="BSG6" s="637"/>
      <c r="BSH6" s="637"/>
      <c r="BSI6" s="637"/>
      <c r="BSJ6" s="637"/>
      <c r="BSK6" s="637"/>
      <c r="BSL6" s="637"/>
      <c r="BSM6" s="637"/>
      <c r="BSN6" s="637"/>
      <c r="BSO6" s="637"/>
      <c r="BSP6" s="637"/>
      <c r="BSQ6" s="637"/>
      <c r="BSR6" s="637"/>
      <c r="BSS6" s="637"/>
      <c r="BST6" s="637"/>
      <c r="BSU6" s="637"/>
      <c r="BSV6" s="637"/>
      <c r="BSW6" s="637"/>
      <c r="BSX6" s="637"/>
      <c r="BSY6" s="637"/>
      <c r="BSZ6" s="637"/>
      <c r="BTA6" s="637"/>
      <c r="BTB6" s="637"/>
      <c r="BTC6" s="637"/>
      <c r="BTD6" s="637"/>
      <c r="BTE6" s="637"/>
      <c r="BTF6" s="637"/>
      <c r="BTG6" s="637"/>
      <c r="BTH6" s="637"/>
      <c r="BTI6" s="637"/>
      <c r="BTJ6" s="637"/>
      <c r="BTK6" s="637"/>
      <c r="BTL6" s="637"/>
      <c r="BTM6" s="637"/>
      <c r="BTN6" s="637"/>
      <c r="BTO6" s="637"/>
      <c r="BTP6" s="637"/>
      <c r="BTQ6" s="637"/>
      <c r="BTR6" s="637"/>
      <c r="BTS6" s="637"/>
      <c r="BTT6" s="637"/>
      <c r="BTU6" s="637"/>
      <c r="BTV6" s="637"/>
      <c r="BTW6" s="637"/>
      <c r="BTX6" s="637"/>
      <c r="BTY6" s="637"/>
      <c r="BTZ6" s="637"/>
      <c r="BUA6" s="637"/>
      <c r="BUB6" s="637"/>
      <c r="BUC6" s="637"/>
      <c r="BUD6" s="637"/>
      <c r="BUE6" s="637"/>
      <c r="BUF6" s="637"/>
      <c r="BUG6" s="637"/>
      <c r="BUH6" s="637"/>
      <c r="BUI6" s="637"/>
      <c r="BUJ6" s="637"/>
      <c r="BUK6" s="637"/>
      <c r="BUL6" s="637"/>
      <c r="BUM6" s="637"/>
      <c r="BUN6" s="637"/>
      <c r="BUO6" s="637"/>
      <c r="BUP6" s="637"/>
      <c r="BUQ6" s="637"/>
      <c r="BUR6" s="637"/>
      <c r="BUS6" s="637"/>
      <c r="BUT6" s="637"/>
      <c r="BUU6" s="637"/>
      <c r="BUV6" s="637"/>
      <c r="BUW6" s="637"/>
      <c r="BUX6" s="637"/>
      <c r="BUY6" s="637"/>
      <c r="BUZ6" s="637"/>
      <c r="BVA6" s="637"/>
      <c r="BVB6" s="637"/>
      <c r="BVC6" s="637"/>
      <c r="BVD6" s="637"/>
      <c r="BVE6" s="637"/>
      <c r="BVF6" s="637"/>
      <c r="BVG6" s="637"/>
      <c r="BVH6" s="637"/>
      <c r="BVI6" s="637"/>
      <c r="BVJ6" s="637"/>
      <c r="BVK6" s="637"/>
      <c r="BVL6" s="637"/>
      <c r="BVM6" s="637"/>
      <c r="BVN6" s="637"/>
      <c r="BVO6" s="637"/>
      <c r="BVP6" s="637"/>
      <c r="BVQ6" s="637"/>
      <c r="BVR6" s="637"/>
      <c r="BVS6" s="637"/>
      <c r="BVT6" s="637"/>
      <c r="BVU6" s="637"/>
      <c r="BVV6" s="637"/>
      <c r="BVW6" s="637"/>
      <c r="BVX6" s="637"/>
      <c r="BVY6" s="637"/>
      <c r="BVZ6" s="637"/>
      <c r="BWA6" s="637"/>
      <c r="BWB6" s="637"/>
      <c r="BWC6" s="637"/>
      <c r="BWD6" s="637"/>
      <c r="BWE6" s="637"/>
      <c r="BWF6" s="637"/>
      <c r="BWG6" s="637"/>
      <c r="BWH6" s="637"/>
      <c r="BWI6" s="637"/>
      <c r="BWJ6" s="637"/>
      <c r="BWK6" s="637"/>
      <c r="BWL6" s="637"/>
      <c r="BWM6" s="637"/>
      <c r="BWN6" s="637"/>
      <c r="BWO6" s="637"/>
      <c r="BWP6" s="637"/>
      <c r="BWQ6" s="637"/>
      <c r="BWR6" s="637"/>
      <c r="BWS6" s="637"/>
      <c r="BWT6" s="637"/>
      <c r="BWU6" s="637"/>
      <c r="BWV6" s="637"/>
      <c r="BWW6" s="637"/>
      <c r="BWX6" s="637"/>
      <c r="BWY6" s="637"/>
      <c r="BWZ6" s="637"/>
      <c r="BXA6" s="637"/>
      <c r="BXB6" s="637"/>
      <c r="BXC6" s="637"/>
      <c r="BXD6" s="637"/>
      <c r="BXE6" s="637"/>
      <c r="BXF6" s="637"/>
      <c r="BXG6" s="637"/>
      <c r="BXH6" s="637"/>
      <c r="BXI6" s="637"/>
      <c r="BXJ6" s="637"/>
      <c r="BXK6" s="637"/>
      <c r="BXL6" s="637"/>
      <c r="BXM6" s="637"/>
      <c r="BXN6" s="637"/>
      <c r="BXO6" s="637"/>
      <c r="BXP6" s="637"/>
      <c r="BXQ6" s="637"/>
      <c r="BXR6" s="637"/>
      <c r="BXS6" s="637"/>
      <c r="BXT6" s="637"/>
      <c r="BXU6" s="637"/>
      <c r="BXV6" s="637"/>
      <c r="BXW6" s="637"/>
      <c r="BXX6" s="637"/>
      <c r="BXY6" s="637"/>
      <c r="BXZ6" s="637"/>
      <c r="BYA6" s="637"/>
      <c r="BYB6" s="637"/>
      <c r="BYC6" s="637"/>
      <c r="BYD6" s="637"/>
      <c r="BYE6" s="637"/>
      <c r="BYF6" s="637"/>
      <c r="BYG6" s="637"/>
      <c r="BYH6" s="637"/>
      <c r="BYI6" s="637"/>
      <c r="BYJ6" s="637"/>
      <c r="BYK6" s="637"/>
      <c r="BYL6" s="637"/>
      <c r="BYM6" s="637"/>
      <c r="BYN6" s="637"/>
      <c r="BYO6" s="637"/>
      <c r="BYP6" s="637"/>
      <c r="BYQ6" s="637"/>
      <c r="BYR6" s="637"/>
      <c r="BYS6" s="637"/>
      <c r="BYT6" s="637"/>
      <c r="BYU6" s="637"/>
      <c r="BYV6" s="637"/>
      <c r="BYW6" s="637"/>
      <c r="BYX6" s="637"/>
      <c r="BYY6" s="637"/>
      <c r="BYZ6" s="637"/>
      <c r="BZA6" s="637"/>
      <c r="BZB6" s="637"/>
      <c r="BZC6" s="637"/>
      <c r="BZD6" s="637"/>
      <c r="BZE6" s="637"/>
      <c r="BZF6" s="637"/>
      <c r="BZG6" s="637"/>
      <c r="BZH6" s="637"/>
      <c r="BZI6" s="637"/>
      <c r="BZJ6" s="637"/>
      <c r="BZK6" s="637"/>
      <c r="BZL6" s="637"/>
      <c r="BZM6" s="637"/>
      <c r="BZN6" s="637"/>
      <c r="BZO6" s="637"/>
      <c r="BZP6" s="637"/>
      <c r="BZQ6" s="637"/>
      <c r="BZR6" s="637"/>
      <c r="BZS6" s="637"/>
      <c r="BZT6" s="637"/>
      <c r="BZU6" s="637"/>
      <c r="BZV6" s="637"/>
      <c r="BZW6" s="637"/>
      <c r="BZX6" s="637"/>
      <c r="BZY6" s="637"/>
      <c r="BZZ6" s="637"/>
      <c r="CAA6" s="637"/>
      <c r="CAB6" s="637"/>
      <c r="CAC6" s="637"/>
      <c r="CAD6" s="637"/>
      <c r="CAE6" s="637"/>
      <c r="CAF6" s="637"/>
      <c r="CAG6" s="637"/>
      <c r="CAH6" s="637"/>
      <c r="CAI6" s="637"/>
      <c r="CAJ6" s="637"/>
      <c r="CAK6" s="637"/>
      <c r="CAL6" s="637"/>
      <c r="CAM6" s="637"/>
      <c r="CAN6" s="637"/>
      <c r="CAO6" s="637"/>
      <c r="CAP6" s="637"/>
      <c r="CAQ6" s="637"/>
      <c r="CAR6" s="637"/>
      <c r="CAS6" s="637"/>
      <c r="CAT6" s="637"/>
      <c r="CAU6" s="637"/>
      <c r="CAV6" s="637"/>
      <c r="CAW6" s="637"/>
      <c r="CAX6" s="637"/>
      <c r="CAY6" s="637"/>
      <c r="CAZ6" s="637"/>
      <c r="CBA6" s="637"/>
      <c r="CBB6" s="637"/>
      <c r="CBC6" s="637"/>
      <c r="CBD6" s="637"/>
      <c r="CBE6" s="637"/>
      <c r="CBF6" s="637"/>
      <c r="CBG6" s="637"/>
      <c r="CBH6" s="637"/>
      <c r="CBI6" s="637"/>
      <c r="CBJ6" s="637"/>
      <c r="CBK6" s="637"/>
      <c r="CBL6" s="637"/>
      <c r="CBM6" s="637"/>
      <c r="CBN6" s="637"/>
      <c r="CBO6" s="637"/>
      <c r="CBP6" s="637"/>
      <c r="CBQ6" s="637"/>
      <c r="CBR6" s="637"/>
      <c r="CBS6" s="637"/>
      <c r="CBT6" s="637"/>
      <c r="CBU6" s="637"/>
      <c r="CBV6" s="637"/>
      <c r="CBW6" s="637"/>
      <c r="CBX6" s="637"/>
      <c r="CBY6" s="637"/>
      <c r="CBZ6" s="637"/>
      <c r="CCA6" s="637"/>
      <c r="CCB6" s="637"/>
      <c r="CCC6" s="637"/>
      <c r="CCD6" s="637"/>
      <c r="CCE6" s="637"/>
      <c r="CCF6" s="637"/>
      <c r="CCG6" s="637"/>
      <c r="CCH6" s="637"/>
      <c r="CCI6" s="637"/>
      <c r="CCJ6" s="637"/>
      <c r="CCK6" s="637"/>
      <c r="CCL6" s="637"/>
      <c r="CCM6" s="637"/>
      <c r="CCN6" s="637"/>
      <c r="CCO6" s="637"/>
      <c r="CCP6" s="637"/>
      <c r="CCQ6" s="637"/>
      <c r="CCR6" s="637"/>
      <c r="CCS6" s="637"/>
      <c r="CCT6" s="637"/>
      <c r="CCU6" s="637"/>
      <c r="CCV6" s="637"/>
      <c r="CCW6" s="637"/>
      <c r="CCX6" s="637"/>
      <c r="CCY6" s="637"/>
      <c r="CCZ6" s="637"/>
      <c r="CDA6" s="637"/>
      <c r="CDB6" s="637"/>
      <c r="CDC6" s="637"/>
      <c r="CDD6" s="637"/>
      <c r="CDE6" s="637"/>
      <c r="CDF6" s="637"/>
      <c r="CDG6" s="637"/>
      <c r="CDH6" s="637"/>
      <c r="CDI6" s="637"/>
      <c r="CDJ6" s="637"/>
      <c r="CDK6" s="637"/>
      <c r="CDL6" s="637"/>
      <c r="CDM6" s="637"/>
      <c r="CDN6" s="637"/>
      <c r="CDO6" s="637"/>
      <c r="CDP6" s="637"/>
      <c r="CDQ6" s="637"/>
      <c r="CDR6" s="637"/>
      <c r="CDS6" s="637"/>
      <c r="CDT6" s="637"/>
      <c r="CDU6" s="637"/>
      <c r="CDV6" s="637"/>
      <c r="CDW6" s="637"/>
      <c r="CDX6" s="637"/>
      <c r="CDY6" s="637"/>
      <c r="CDZ6" s="637"/>
      <c r="CEA6" s="637"/>
      <c r="CEB6" s="637"/>
      <c r="CEC6" s="637"/>
      <c r="CED6" s="637"/>
      <c r="CEE6" s="637"/>
      <c r="CEF6" s="637"/>
      <c r="CEG6" s="637"/>
      <c r="CEH6" s="637"/>
      <c r="CEI6" s="637"/>
      <c r="CEJ6" s="637"/>
      <c r="CEK6" s="637"/>
      <c r="CEL6" s="637"/>
      <c r="CEM6" s="637"/>
      <c r="CEN6" s="637"/>
      <c r="CEO6" s="637"/>
      <c r="CEP6" s="637"/>
      <c r="CEQ6" s="637"/>
      <c r="CER6" s="637"/>
      <c r="CES6" s="637"/>
      <c r="CET6" s="637"/>
      <c r="CEU6" s="637"/>
      <c r="CEV6" s="637"/>
      <c r="CEW6" s="637"/>
      <c r="CEX6" s="637"/>
      <c r="CEY6" s="637"/>
      <c r="CEZ6" s="637"/>
      <c r="CFA6" s="637"/>
      <c r="CFB6" s="637"/>
      <c r="CFC6" s="637"/>
      <c r="CFD6" s="637"/>
      <c r="CFE6" s="637"/>
      <c r="CFF6" s="637"/>
      <c r="CFG6" s="637"/>
      <c r="CFH6" s="637"/>
      <c r="CFI6" s="637"/>
      <c r="CFJ6" s="637"/>
      <c r="CFK6" s="637"/>
      <c r="CFL6" s="637"/>
      <c r="CFM6" s="637"/>
      <c r="CFN6" s="637"/>
      <c r="CFO6" s="637"/>
      <c r="CFP6" s="637"/>
      <c r="CFQ6" s="637"/>
      <c r="CFR6" s="637"/>
      <c r="CFS6" s="637"/>
      <c r="CFT6" s="637"/>
      <c r="CFU6" s="637"/>
      <c r="CFV6" s="637"/>
      <c r="CFW6" s="637"/>
      <c r="CFX6" s="637"/>
      <c r="CFY6" s="637"/>
      <c r="CFZ6" s="637"/>
      <c r="CGA6" s="637"/>
      <c r="CGB6" s="637"/>
      <c r="CGC6" s="637"/>
      <c r="CGD6" s="637"/>
      <c r="CGE6" s="637"/>
      <c r="CGF6" s="637"/>
      <c r="CGG6" s="637"/>
      <c r="CGH6" s="637"/>
      <c r="CGI6" s="637"/>
      <c r="CGJ6" s="637"/>
      <c r="CGK6" s="637"/>
      <c r="CGL6" s="637"/>
      <c r="CGM6" s="637"/>
      <c r="CGN6" s="637"/>
      <c r="CGO6" s="637"/>
      <c r="CGP6" s="637"/>
      <c r="CGQ6" s="637"/>
      <c r="CGR6" s="637"/>
      <c r="CGS6" s="637"/>
      <c r="CGT6" s="637"/>
      <c r="CGU6" s="637"/>
      <c r="CGV6" s="637"/>
      <c r="CGW6" s="637"/>
      <c r="CGX6" s="637"/>
      <c r="CGY6" s="637"/>
      <c r="CGZ6" s="637"/>
      <c r="CHA6" s="637"/>
      <c r="CHB6" s="637"/>
      <c r="CHC6" s="637"/>
      <c r="CHD6" s="637"/>
      <c r="CHE6" s="637"/>
      <c r="CHF6" s="637"/>
      <c r="CHG6" s="637"/>
      <c r="CHH6" s="637"/>
      <c r="CHI6" s="637"/>
      <c r="CHJ6" s="637"/>
      <c r="CHK6" s="637"/>
      <c r="CHL6" s="637"/>
      <c r="CHM6" s="637"/>
      <c r="CHN6" s="637"/>
      <c r="CHO6" s="637"/>
      <c r="CHP6" s="637"/>
      <c r="CHQ6" s="637"/>
      <c r="CHR6" s="637"/>
      <c r="CHS6" s="637"/>
      <c r="CHT6" s="637"/>
      <c r="CHU6" s="637"/>
      <c r="CHV6" s="637"/>
      <c r="CHW6" s="637"/>
      <c r="CHX6" s="637"/>
      <c r="CHY6" s="637"/>
      <c r="CHZ6" s="637"/>
      <c r="CIA6" s="637"/>
      <c r="CIB6" s="637"/>
      <c r="CIC6" s="637"/>
      <c r="CID6" s="637"/>
      <c r="CIE6" s="637"/>
      <c r="CIF6" s="637"/>
      <c r="CIG6" s="637"/>
      <c r="CIH6" s="637"/>
      <c r="CII6" s="637"/>
      <c r="CIJ6" s="637"/>
      <c r="CIK6" s="637"/>
      <c r="CIL6" s="637"/>
      <c r="CIM6" s="637"/>
      <c r="CIN6" s="637"/>
      <c r="CIO6" s="637"/>
      <c r="CIP6" s="637"/>
      <c r="CIQ6" s="637"/>
      <c r="CIR6" s="637"/>
      <c r="CIS6" s="637"/>
      <c r="CIT6" s="637"/>
      <c r="CIU6" s="637"/>
      <c r="CIV6" s="637"/>
      <c r="CIW6" s="637"/>
      <c r="CIX6" s="637"/>
      <c r="CIY6" s="637"/>
      <c r="CIZ6" s="637"/>
      <c r="CJA6" s="637"/>
      <c r="CJB6" s="637"/>
      <c r="CJC6" s="637"/>
      <c r="CJD6" s="637"/>
      <c r="CJE6" s="637"/>
      <c r="CJF6" s="637"/>
      <c r="CJG6" s="637"/>
      <c r="CJH6" s="637"/>
      <c r="CJI6" s="637"/>
      <c r="CJJ6" s="637"/>
      <c r="CJK6" s="637"/>
      <c r="CJL6" s="637"/>
      <c r="CJM6" s="637"/>
      <c r="CJN6" s="637"/>
      <c r="CJO6" s="637"/>
      <c r="CJP6" s="637"/>
      <c r="CJQ6" s="637"/>
      <c r="CJR6" s="637"/>
      <c r="CJS6" s="637"/>
      <c r="CJT6" s="637"/>
      <c r="CJU6" s="637"/>
      <c r="CJV6" s="637"/>
      <c r="CJW6" s="637"/>
      <c r="CJX6" s="637"/>
      <c r="CJY6" s="637"/>
      <c r="CJZ6" s="637"/>
      <c r="CKA6" s="637"/>
      <c r="CKB6" s="637"/>
      <c r="CKC6" s="637"/>
      <c r="CKD6" s="637"/>
      <c r="CKE6" s="637"/>
      <c r="CKF6" s="637"/>
      <c r="CKG6" s="637"/>
      <c r="CKH6" s="637"/>
      <c r="CKI6" s="637"/>
      <c r="CKJ6" s="637"/>
      <c r="CKK6" s="637"/>
      <c r="CKL6" s="637"/>
      <c r="CKM6" s="637"/>
      <c r="CKN6" s="637"/>
      <c r="CKO6" s="637"/>
      <c r="CKP6" s="637"/>
      <c r="CKQ6" s="637"/>
      <c r="CKR6" s="637"/>
      <c r="CKS6" s="637"/>
      <c r="CKT6" s="637"/>
      <c r="CKU6" s="637"/>
      <c r="CKV6" s="637"/>
      <c r="CKW6" s="637"/>
      <c r="CKX6" s="637"/>
      <c r="CKY6" s="637"/>
      <c r="CKZ6" s="637"/>
      <c r="CLA6" s="637"/>
      <c r="CLB6" s="637"/>
      <c r="CLC6" s="637"/>
      <c r="CLD6" s="637"/>
      <c r="CLE6" s="637"/>
      <c r="CLF6" s="637"/>
      <c r="CLG6" s="637"/>
      <c r="CLH6" s="637"/>
      <c r="CLI6" s="637"/>
      <c r="CLJ6" s="637"/>
      <c r="CLK6" s="637"/>
      <c r="CLL6" s="637"/>
      <c r="CLM6" s="637"/>
      <c r="CLN6" s="637"/>
      <c r="CLO6" s="637"/>
      <c r="CLP6" s="637"/>
      <c r="CLQ6" s="637"/>
      <c r="CLR6" s="637"/>
      <c r="CLS6" s="637"/>
      <c r="CLT6" s="637"/>
      <c r="CLU6" s="637"/>
      <c r="CLV6" s="637"/>
      <c r="CLW6" s="637"/>
      <c r="CLX6" s="637"/>
      <c r="CLY6" s="637"/>
      <c r="CLZ6" s="637"/>
      <c r="CMA6" s="637"/>
      <c r="CMB6" s="637"/>
      <c r="CMC6" s="637"/>
      <c r="CMD6" s="637"/>
      <c r="CME6" s="637"/>
      <c r="CMF6" s="637"/>
      <c r="CMG6" s="637"/>
      <c r="CMH6" s="637"/>
      <c r="CMI6" s="637"/>
      <c r="CMJ6" s="637"/>
      <c r="CMK6" s="637"/>
      <c r="CML6" s="637"/>
      <c r="CMM6" s="637"/>
      <c r="CMN6" s="637"/>
      <c r="CMO6" s="637"/>
      <c r="CMP6" s="637"/>
      <c r="CMQ6" s="637"/>
      <c r="CMR6" s="637"/>
      <c r="CMS6" s="637"/>
      <c r="CMT6" s="637"/>
      <c r="CMU6" s="637"/>
      <c r="CMV6" s="637"/>
      <c r="CMW6" s="637"/>
      <c r="CMX6" s="637"/>
      <c r="CMY6" s="637"/>
      <c r="CMZ6" s="637"/>
      <c r="CNA6" s="637"/>
      <c r="CNB6" s="637"/>
      <c r="CNC6" s="637"/>
      <c r="CND6" s="637"/>
      <c r="CNE6" s="637"/>
      <c r="CNF6" s="637"/>
      <c r="CNG6" s="637"/>
      <c r="CNH6" s="637"/>
      <c r="CNI6" s="637"/>
      <c r="CNJ6" s="637"/>
      <c r="CNK6" s="637"/>
      <c r="CNL6" s="637"/>
      <c r="CNM6" s="637"/>
      <c r="CNN6" s="637"/>
      <c r="CNO6" s="637"/>
      <c r="CNP6" s="637"/>
      <c r="CNQ6" s="637"/>
      <c r="CNR6" s="637"/>
      <c r="CNS6" s="637"/>
      <c r="CNT6" s="637"/>
      <c r="CNU6" s="637"/>
      <c r="CNV6" s="637"/>
      <c r="CNW6" s="637"/>
      <c r="CNX6" s="637"/>
      <c r="CNY6" s="637"/>
      <c r="CNZ6" s="637"/>
      <c r="COA6" s="637"/>
      <c r="COB6" s="637"/>
      <c r="COC6" s="637"/>
      <c r="COD6" s="637"/>
      <c r="COE6" s="637"/>
      <c r="COF6" s="637"/>
      <c r="COG6" s="637"/>
      <c r="COH6" s="637"/>
      <c r="COI6" s="637"/>
      <c r="COJ6" s="637"/>
      <c r="COK6" s="637"/>
      <c r="COL6" s="637"/>
      <c r="COM6" s="637"/>
      <c r="CON6" s="637"/>
      <c r="COO6" s="637"/>
      <c r="COP6" s="637"/>
      <c r="COQ6" s="637"/>
      <c r="COR6" s="637"/>
      <c r="COS6" s="637"/>
      <c r="COT6" s="637"/>
      <c r="COU6" s="637"/>
      <c r="COV6" s="637"/>
      <c r="COW6" s="637"/>
      <c r="COX6" s="637"/>
      <c r="COY6" s="637"/>
      <c r="COZ6" s="637"/>
      <c r="CPA6" s="637"/>
      <c r="CPB6" s="637"/>
      <c r="CPC6" s="637"/>
      <c r="CPD6" s="637"/>
      <c r="CPE6" s="637"/>
      <c r="CPF6" s="637"/>
      <c r="CPG6" s="637"/>
      <c r="CPH6" s="637"/>
      <c r="CPI6" s="637"/>
      <c r="CPJ6" s="637"/>
      <c r="CPK6" s="637"/>
      <c r="CPL6" s="637"/>
      <c r="CPM6" s="637"/>
      <c r="CPN6" s="637"/>
      <c r="CPO6" s="637"/>
      <c r="CPP6" s="637"/>
      <c r="CPQ6" s="637"/>
      <c r="CPR6" s="637"/>
      <c r="CPS6" s="637"/>
      <c r="CPT6" s="637"/>
      <c r="CPU6" s="637"/>
      <c r="CPV6" s="637"/>
      <c r="CPW6" s="637"/>
      <c r="CPX6" s="637"/>
      <c r="CPY6" s="637"/>
      <c r="CPZ6" s="637"/>
      <c r="CQA6" s="637"/>
      <c r="CQB6" s="637"/>
      <c r="CQC6" s="637"/>
      <c r="CQD6" s="637"/>
      <c r="CQE6" s="637"/>
      <c r="CQF6" s="637"/>
      <c r="CQG6" s="637"/>
      <c r="CQH6" s="637"/>
      <c r="CQI6" s="637"/>
      <c r="CQJ6" s="637"/>
      <c r="CQK6" s="637"/>
      <c r="CQL6" s="637"/>
      <c r="CQM6" s="637"/>
      <c r="CQN6" s="637"/>
      <c r="CQO6" s="637"/>
      <c r="CQP6" s="637"/>
      <c r="CQQ6" s="637"/>
      <c r="CQR6" s="637"/>
      <c r="CQS6" s="637"/>
      <c r="CQT6" s="637"/>
      <c r="CQU6" s="637"/>
      <c r="CQV6" s="637"/>
      <c r="CQW6" s="637"/>
      <c r="CQX6" s="637"/>
      <c r="CQY6" s="637"/>
      <c r="CQZ6" s="637"/>
      <c r="CRA6" s="637"/>
      <c r="CRB6" s="637"/>
      <c r="CRC6" s="637"/>
      <c r="CRD6" s="637"/>
      <c r="CRE6" s="637"/>
      <c r="CRF6" s="637"/>
      <c r="CRG6" s="637"/>
      <c r="CRH6" s="637"/>
      <c r="CRI6" s="637"/>
      <c r="CRJ6" s="637"/>
      <c r="CRK6" s="637"/>
      <c r="CRL6" s="637"/>
      <c r="CRM6" s="637"/>
      <c r="CRN6" s="637"/>
      <c r="CRO6" s="637"/>
      <c r="CRP6" s="637"/>
      <c r="CRQ6" s="637"/>
      <c r="CRR6" s="637"/>
      <c r="CRS6" s="637"/>
      <c r="CRT6" s="637"/>
      <c r="CRU6" s="637"/>
      <c r="CRV6" s="637"/>
      <c r="CRW6" s="637"/>
      <c r="CRX6" s="637"/>
      <c r="CRY6" s="637"/>
      <c r="CRZ6" s="637"/>
      <c r="CSA6" s="637"/>
      <c r="CSB6" s="637"/>
      <c r="CSC6" s="637"/>
      <c r="CSD6" s="637"/>
      <c r="CSE6" s="637"/>
      <c r="CSF6" s="637"/>
      <c r="CSG6" s="637"/>
      <c r="CSH6" s="637"/>
      <c r="CSI6" s="637"/>
      <c r="CSJ6" s="637"/>
      <c r="CSK6" s="637"/>
      <c r="CSL6" s="637"/>
      <c r="CSM6" s="637"/>
      <c r="CSN6" s="637"/>
      <c r="CSO6" s="637"/>
      <c r="CSP6" s="637"/>
      <c r="CSQ6" s="637"/>
      <c r="CSR6" s="637"/>
      <c r="CSS6" s="637"/>
      <c r="CST6" s="637"/>
      <c r="CSU6" s="637"/>
      <c r="CSV6" s="637"/>
      <c r="CSW6" s="637"/>
      <c r="CSX6" s="637"/>
      <c r="CSY6" s="637"/>
      <c r="CSZ6" s="637"/>
      <c r="CTA6" s="637"/>
      <c r="CTB6" s="637"/>
      <c r="CTC6" s="637"/>
      <c r="CTD6" s="637"/>
      <c r="CTE6" s="637"/>
      <c r="CTF6" s="637"/>
      <c r="CTG6" s="637"/>
      <c r="CTH6" s="637"/>
      <c r="CTI6" s="637"/>
      <c r="CTJ6" s="637"/>
      <c r="CTK6" s="637"/>
      <c r="CTL6" s="637"/>
      <c r="CTM6" s="637"/>
      <c r="CTN6" s="637"/>
      <c r="CTO6" s="637"/>
      <c r="CTP6" s="637"/>
      <c r="CTQ6" s="637"/>
      <c r="CTR6" s="637"/>
      <c r="CTS6" s="637"/>
      <c r="CTT6" s="637"/>
      <c r="CTU6" s="637"/>
      <c r="CTV6" s="637"/>
      <c r="CTW6" s="637"/>
      <c r="CTX6" s="637"/>
      <c r="CTY6" s="637"/>
      <c r="CTZ6" s="637"/>
      <c r="CUA6" s="637"/>
      <c r="CUB6" s="637"/>
      <c r="CUC6" s="637"/>
      <c r="CUD6" s="637"/>
      <c r="CUE6" s="637"/>
      <c r="CUF6" s="637"/>
      <c r="CUG6" s="637"/>
      <c r="CUH6" s="637"/>
      <c r="CUI6" s="637"/>
      <c r="CUJ6" s="637"/>
      <c r="CUK6" s="637"/>
      <c r="CUL6" s="637"/>
      <c r="CUM6" s="637"/>
      <c r="CUN6" s="637"/>
      <c r="CUO6" s="637"/>
      <c r="CUP6" s="637"/>
      <c r="CUQ6" s="637"/>
      <c r="CUR6" s="637"/>
      <c r="CUS6" s="637"/>
      <c r="CUT6" s="637"/>
      <c r="CUU6" s="637"/>
      <c r="CUV6" s="637"/>
      <c r="CUW6" s="637"/>
      <c r="CUX6" s="637"/>
      <c r="CUY6" s="637"/>
      <c r="CUZ6" s="637"/>
      <c r="CVA6" s="637"/>
      <c r="CVB6" s="637"/>
      <c r="CVC6" s="637"/>
      <c r="CVD6" s="637"/>
      <c r="CVE6" s="637"/>
      <c r="CVF6" s="637"/>
      <c r="CVG6" s="637"/>
      <c r="CVH6" s="637"/>
      <c r="CVI6" s="637"/>
      <c r="CVJ6" s="637"/>
      <c r="CVK6" s="637"/>
      <c r="CVL6" s="637"/>
      <c r="CVM6" s="637"/>
      <c r="CVN6" s="637"/>
      <c r="CVO6" s="637"/>
      <c r="CVP6" s="637"/>
      <c r="CVQ6" s="637"/>
      <c r="CVR6" s="637"/>
      <c r="CVS6" s="637"/>
      <c r="CVT6" s="637"/>
      <c r="CVU6" s="637"/>
      <c r="CVV6" s="637"/>
      <c r="CVW6" s="637"/>
      <c r="CVX6" s="637"/>
      <c r="CVY6" s="637"/>
      <c r="CVZ6" s="637"/>
      <c r="CWA6" s="637"/>
      <c r="CWB6" s="637"/>
      <c r="CWC6" s="637"/>
      <c r="CWD6" s="637"/>
      <c r="CWE6" s="637"/>
      <c r="CWF6" s="637"/>
      <c r="CWG6" s="637"/>
      <c r="CWH6" s="637"/>
      <c r="CWI6" s="637"/>
      <c r="CWJ6" s="637"/>
      <c r="CWK6" s="637"/>
      <c r="CWL6" s="637"/>
      <c r="CWM6" s="637"/>
      <c r="CWN6" s="637"/>
      <c r="CWO6" s="637"/>
      <c r="CWP6" s="637"/>
      <c r="CWQ6" s="637"/>
      <c r="CWR6" s="637"/>
      <c r="CWS6" s="637"/>
      <c r="CWT6" s="637"/>
      <c r="CWU6" s="637"/>
      <c r="CWV6" s="637"/>
      <c r="CWW6" s="637"/>
      <c r="CWX6" s="637"/>
      <c r="CWY6" s="637"/>
      <c r="CWZ6" s="637"/>
      <c r="CXA6" s="637"/>
      <c r="CXB6" s="637"/>
      <c r="CXC6" s="637"/>
      <c r="CXD6" s="637"/>
      <c r="CXE6" s="637"/>
      <c r="CXF6" s="637"/>
      <c r="CXG6" s="637"/>
      <c r="CXH6" s="637"/>
      <c r="CXI6" s="637"/>
      <c r="CXJ6" s="637"/>
      <c r="CXK6" s="637"/>
      <c r="CXL6" s="637"/>
      <c r="CXM6" s="637"/>
      <c r="CXN6" s="637"/>
      <c r="CXO6" s="637"/>
      <c r="CXP6" s="637"/>
      <c r="CXQ6" s="637"/>
      <c r="CXR6" s="637"/>
      <c r="CXS6" s="637"/>
      <c r="CXT6" s="637"/>
      <c r="CXU6" s="637"/>
      <c r="CXV6" s="637"/>
      <c r="CXW6" s="637"/>
      <c r="CXX6" s="637"/>
      <c r="CXY6" s="637"/>
      <c r="CXZ6" s="637"/>
      <c r="CYA6" s="637"/>
      <c r="CYB6" s="637"/>
      <c r="CYC6" s="637"/>
      <c r="CYD6" s="637"/>
      <c r="CYE6" s="637"/>
      <c r="CYF6" s="637"/>
      <c r="CYG6" s="637"/>
      <c r="CYH6" s="637"/>
      <c r="CYI6" s="637"/>
      <c r="CYJ6" s="637"/>
      <c r="CYK6" s="637"/>
      <c r="CYL6" s="637"/>
      <c r="CYM6" s="637"/>
      <c r="CYN6" s="637"/>
      <c r="CYO6" s="637"/>
      <c r="CYP6" s="637"/>
      <c r="CYQ6" s="637"/>
      <c r="CYR6" s="637"/>
      <c r="CYS6" s="637"/>
      <c r="CYT6" s="637"/>
      <c r="CYU6" s="637"/>
      <c r="CYV6" s="637"/>
      <c r="CYW6" s="637"/>
      <c r="CYX6" s="637"/>
      <c r="CYY6" s="637"/>
      <c r="CYZ6" s="637"/>
      <c r="CZA6" s="637"/>
      <c r="CZB6" s="637"/>
      <c r="CZC6" s="637"/>
      <c r="CZD6" s="637"/>
      <c r="CZE6" s="637"/>
      <c r="CZF6" s="637"/>
      <c r="CZG6" s="637"/>
      <c r="CZH6" s="637"/>
      <c r="CZI6" s="637"/>
      <c r="CZJ6" s="637"/>
      <c r="CZK6" s="637"/>
      <c r="CZL6" s="637"/>
      <c r="CZM6" s="637"/>
      <c r="CZN6" s="637"/>
      <c r="CZO6" s="637"/>
      <c r="CZP6" s="637"/>
      <c r="CZQ6" s="637"/>
      <c r="CZR6" s="637"/>
      <c r="CZS6" s="637"/>
      <c r="CZT6" s="637"/>
      <c r="CZU6" s="637"/>
      <c r="CZV6" s="637"/>
      <c r="CZW6" s="637"/>
      <c r="CZX6" s="637"/>
      <c r="CZY6" s="637"/>
      <c r="CZZ6" s="637"/>
      <c r="DAA6" s="637"/>
      <c r="DAB6" s="637"/>
      <c r="DAC6" s="637"/>
      <c r="DAD6" s="637"/>
      <c r="DAE6" s="637"/>
      <c r="DAF6" s="637"/>
      <c r="DAG6" s="637"/>
      <c r="DAH6" s="637"/>
      <c r="DAI6" s="637"/>
      <c r="DAJ6" s="637"/>
      <c r="DAK6" s="637"/>
      <c r="DAL6" s="637"/>
      <c r="DAM6" s="637"/>
      <c r="DAN6" s="637"/>
      <c r="DAO6" s="637"/>
      <c r="DAP6" s="637"/>
      <c r="DAQ6" s="637"/>
      <c r="DAR6" s="637"/>
      <c r="DAS6" s="637"/>
      <c r="DAT6" s="637"/>
      <c r="DAU6" s="637"/>
      <c r="DAV6" s="637"/>
      <c r="DAW6" s="637"/>
      <c r="DAX6" s="637"/>
      <c r="DAY6" s="637"/>
      <c r="DAZ6" s="637"/>
      <c r="DBA6" s="637"/>
      <c r="DBB6" s="637"/>
      <c r="DBC6" s="637"/>
      <c r="DBD6" s="637"/>
      <c r="DBE6" s="637"/>
      <c r="DBF6" s="637"/>
      <c r="DBG6" s="637"/>
      <c r="DBH6" s="637"/>
      <c r="DBI6" s="637"/>
      <c r="DBJ6" s="637"/>
      <c r="DBK6" s="637"/>
      <c r="DBL6" s="637"/>
      <c r="DBM6" s="637"/>
      <c r="DBN6" s="637"/>
      <c r="DBO6" s="637"/>
      <c r="DBP6" s="637"/>
      <c r="DBQ6" s="637"/>
      <c r="DBR6" s="637"/>
      <c r="DBS6" s="637"/>
      <c r="DBT6" s="637"/>
      <c r="DBU6" s="637"/>
      <c r="DBV6" s="637"/>
      <c r="DBW6" s="637"/>
      <c r="DBX6" s="637"/>
      <c r="DBY6" s="637"/>
      <c r="DBZ6" s="637"/>
      <c r="DCA6" s="637"/>
      <c r="DCB6" s="637"/>
      <c r="DCC6" s="637"/>
      <c r="DCD6" s="637"/>
      <c r="DCE6" s="637"/>
      <c r="DCF6" s="637"/>
      <c r="DCG6" s="637"/>
      <c r="DCH6" s="637"/>
      <c r="DCI6" s="637"/>
      <c r="DCJ6" s="637"/>
      <c r="DCK6" s="637"/>
      <c r="DCL6" s="637"/>
      <c r="DCM6" s="637"/>
      <c r="DCN6" s="637"/>
      <c r="DCO6" s="637"/>
      <c r="DCP6" s="637"/>
      <c r="DCQ6" s="637"/>
      <c r="DCR6" s="637"/>
      <c r="DCS6" s="637"/>
      <c r="DCT6" s="637"/>
      <c r="DCU6" s="637"/>
      <c r="DCV6" s="637"/>
      <c r="DCW6" s="637"/>
      <c r="DCX6" s="637"/>
      <c r="DCY6" s="637"/>
      <c r="DCZ6" s="637"/>
      <c r="DDA6" s="637"/>
      <c r="DDB6" s="637"/>
      <c r="DDC6" s="637"/>
      <c r="DDD6" s="637"/>
      <c r="DDE6" s="637"/>
      <c r="DDF6" s="637"/>
      <c r="DDG6" s="637"/>
      <c r="DDH6" s="637"/>
      <c r="DDI6" s="637"/>
      <c r="DDJ6" s="637"/>
      <c r="DDK6" s="637"/>
      <c r="DDL6" s="637"/>
      <c r="DDM6" s="637"/>
      <c r="DDN6" s="637"/>
      <c r="DDO6" s="637"/>
      <c r="DDP6" s="637"/>
      <c r="DDQ6" s="637"/>
      <c r="DDR6" s="637"/>
      <c r="DDS6" s="637"/>
      <c r="DDT6" s="637"/>
      <c r="DDU6" s="637"/>
      <c r="DDV6" s="637"/>
      <c r="DDW6" s="637"/>
      <c r="DDX6" s="637"/>
      <c r="DDY6" s="637"/>
      <c r="DDZ6" s="637"/>
      <c r="DEA6" s="637"/>
      <c r="DEB6" s="637"/>
      <c r="DEC6" s="637"/>
      <c r="DED6" s="637"/>
      <c r="DEE6" s="637"/>
      <c r="DEF6" s="637"/>
      <c r="DEG6" s="637"/>
      <c r="DEH6" s="637"/>
      <c r="DEI6" s="637"/>
      <c r="DEJ6" s="637"/>
      <c r="DEK6" s="637"/>
      <c r="DEL6" s="637"/>
      <c r="DEM6" s="637"/>
      <c r="DEN6" s="637"/>
      <c r="DEO6" s="637"/>
      <c r="DEP6" s="637"/>
      <c r="DEQ6" s="637"/>
      <c r="DER6" s="637"/>
      <c r="DES6" s="637"/>
      <c r="DET6" s="637"/>
      <c r="DEU6" s="637"/>
      <c r="DEV6" s="637"/>
      <c r="DEW6" s="637"/>
      <c r="DEX6" s="637"/>
      <c r="DEY6" s="637"/>
      <c r="DEZ6" s="637"/>
      <c r="DFA6" s="637"/>
      <c r="DFB6" s="637"/>
      <c r="DFC6" s="637"/>
      <c r="DFD6" s="637"/>
      <c r="DFE6" s="637"/>
      <c r="DFF6" s="637"/>
      <c r="DFG6" s="637"/>
      <c r="DFH6" s="637"/>
      <c r="DFI6" s="637"/>
      <c r="DFJ6" s="637"/>
      <c r="DFK6" s="637"/>
      <c r="DFL6" s="637"/>
      <c r="DFM6" s="637"/>
      <c r="DFN6" s="637"/>
      <c r="DFO6" s="637"/>
      <c r="DFP6" s="637"/>
      <c r="DFQ6" s="637"/>
      <c r="DFR6" s="637"/>
      <c r="DFS6" s="637"/>
      <c r="DFT6" s="637"/>
      <c r="DFU6" s="637"/>
      <c r="DFV6" s="637"/>
      <c r="DFW6" s="637"/>
      <c r="DFX6" s="637"/>
      <c r="DFY6" s="637"/>
      <c r="DFZ6" s="637"/>
      <c r="DGA6" s="637"/>
      <c r="DGB6" s="637"/>
      <c r="DGC6" s="637"/>
      <c r="DGD6" s="637"/>
      <c r="DGE6" s="637"/>
      <c r="DGF6" s="637"/>
      <c r="DGG6" s="637"/>
      <c r="DGH6" s="637"/>
      <c r="DGI6" s="637"/>
      <c r="DGJ6" s="637"/>
      <c r="DGK6" s="637"/>
      <c r="DGL6" s="637"/>
      <c r="DGM6" s="637"/>
      <c r="DGN6" s="637"/>
      <c r="DGO6" s="637"/>
      <c r="DGP6" s="637"/>
      <c r="DGQ6" s="637"/>
      <c r="DGR6" s="637"/>
      <c r="DGS6" s="637"/>
      <c r="DGT6" s="637"/>
      <c r="DGU6" s="637"/>
      <c r="DGV6" s="637"/>
      <c r="DGW6" s="637"/>
      <c r="DGX6" s="637"/>
      <c r="DGY6" s="637"/>
      <c r="DGZ6" s="637"/>
      <c r="DHA6" s="637"/>
      <c r="DHB6" s="637"/>
      <c r="DHC6" s="637"/>
      <c r="DHD6" s="637"/>
      <c r="DHE6" s="637"/>
      <c r="DHF6" s="637"/>
      <c r="DHG6" s="637"/>
      <c r="DHH6" s="637"/>
      <c r="DHI6" s="637"/>
      <c r="DHJ6" s="637"/>
      <c r="DHK6" s="637"/>
      <c r="DHL6" s="637"/>
      <c r="DHM6" s="637"/>
      <c r="DHN6" s="637"/>
      <c r="DHO6" s="637"/>
      <c r="DHP6" s="637"/>
      <c r="DHQ6" s="637"/>
      <c r="DHR6" s="637"/>
      <c r="DHS6" s="637"/>
      <c r="DHT6" s="637"/>
      <c r="DHU6" s="637"/>
      <c r="DHV6" s="637"/>
      <c r="DHW6" s="637"/>
      <c r="DHX6" s="637"/>
      <c r="DHY6" s="637"/>
      <c r="DHZ6" s="637"/>
      <c r="DIA6" s="637"/>
      <c r="DIB6" s="637"/>
      <c r="DIC6" s="637"/>
      <c r="DID6" s="637"/>
      <c r="DIE6" s="637"/>
      <c r="DIF6" s="637"/>
      <c r="DIG6" s="637"/>
      <c r="DIH6" s="637"/>
      <c r="DII6" s="637"/>
      <c r="DIJ6" s="637"/>
      <c r="DIK6" s="637"/>
      <c r="DIL6" s="637"/>
      <c r="DIM6" s="637"/>
      <c r="DIN6" s="637"/>
      <c r="DIO6" s="637"/>
      <c r="DIP6" s="637"/>
      <c r="DIQ6" s="637"/>
      <c r="DIR6" s="637"/>
      <c r="DIS6" s="637"/>
      <c r="DIT6" s="637"/>
      <c r="DIU6" s="637"/>
      <c r="DIV6" s="637"/>
      <c r="DIW6" s="637"/>
      <c r="DIX6" s="637"/>
      <c r="DIY6" s="637"/>
      <c r="DIZ6" s="637"/>
      <c r="DJA6" s="637"/>
      <c r="DJB6" s="637"/>
      <c r="DJC6" s="637"/>
      <c r="DJD6" s="637"/>
      <c r="DJE6" s="637"/>
      <c r="DJF6" s="637"/>
      <c r="DJG6" s="637"/>
      <c r="DJH6" s="637"/>
      <c r="DJI6" s="637"/>
      <c r="DJJ6" s="637"/>
      <c r="DJK6" s="637"/>
      <c r="DJL6" s="637"/>
      <c r="DJM6" s="637"/>
      <c r="DJN6" s="637"/>
      <c r="DJO6" s="637"/>
      <c r="DJP6" s="637"/>
      <c r="DJQ6" s="637"/>
      <c r="DJR6" s="637"/>
      <c r="DJS6" s="637"/>
      <c r="DJT6" s="637"/>
      <c r="DJU6" s="637"/>
      <c r="DJV6" s="637"/>
      <c r="DJW6" s="637"/>
      <c r="DJX6" s="637"/>
      <c r="DJY6" s="637"/>
      <c r="DJZ6" s="637"/>
      <c r="DKA6" s="637"/>
      <c r="DKB6" s="637"/>
      <c r="DKC6" s="637"/>
      <c r="DKD6" s="637"/>
      <c r="DKE6" s="637"/>
      <c r="DKF6" s="637"/>
      <c r="DKG6" s="637"/>
      <c r="DKH6" s="637"/>
      <c r="DKI6" s="637"/>
      <c r="DKJ6" s="637"/>
      <c r="DKK6" s="637"/>
      <c r="DKL6" s="637"/>
      <c r="DKM6" s="637"/>
      <c r="DKN6" s="637"/>
      <c r="DKO6" s="637"/>
      <c r="DKP6" s="637"/>
      <c r="DKQ6" s="637"/>
      <c r="DKR6" s="637"/>
      <c r="DKS6" s="637"/>
      <c r="DKT6" s="637"/>
      <c r="DKU6" s="637"/>
      <c r="DKV6" s="637"/>
      <c r="DKW6" s="637"/>
      <c r="DKX6" s="637"/>
      <c r="DKY6" s="637"/>
      <c r="DKZ6" s="637"/>
      <c r="DLA6" s="637"/>
      <c r="DLB6" s="637"/>
      <c r="DLC6" s="637"/>
      <c r="DLD6" s="637"/>
      <c r="DLE6" s="637"/>
      <c r="DLF6" s="637"/>
      <c r="DLG6" s="637"/>
      <c r="DLH6" s="637"/>
      <c r="DLI6" s="637"/>
      <c r="DLJ6" s="637"/>
      <c r="DLK6" s="637"/>
      <c r="DLL6" s="637"/>
      <c r="DLM6" s="637"/>
      <c r="DLN6" s="637"/>
      <c r="DLO6" s="637"/>
      <c r="DLP6" s="637"/>
      <c r="DLQ6" s="637"/>
      <c r="DLR6" s="637"/>
      <c r="DLS6" s="637"/>
      <c r="DLT6" s="637"/>
      <c r="DLU6" s="637"/>
      <c r="DLV6" s="637"/>
      <c r="DLW6" s="637"/>
      <c r="DLX6" s="637"/>
      <c r="DLY6" s="637"/>
      <c r="DLZ6" s="637"/>
      <c r="DMA6" s="637"/>
      <c r="DMB6" s="637"/>
      <c r="DMC6" s="637"/>
      <c r="DMD6" s="637"/>
      <c r="DME6" s="637"/>
      <c r="DMF6" s="637"/>
      <c r="DMG6" s="637"/>
      <c r="DMH6" s="637"/>
      <c r="DMI6" s="637"/>
      <c r="DMJ6" s="637"/>
      <c r="DMK6" s="637"/>
      <c r="DML6" s="637"/>
      <c r="DMM6" s="637"/>
      <c r="DMN6" s="637"/>
      <c r="DMO6" s="637"/>
      <c r="DMP6" s="637"/>
      <c r="DMQ6" s="637"/>
      <c r="DMR6" s="637"/>
      <c r="DMS6" s="637"/>
      <c r="DMT6" s="637"/>
      <c r="DMU6" s="637"/>
      <c r="DMV6" s="637"/>
      <c r="DMW6" s="637"/>
      <c r="DMX6" s="637"/>
      <c r="DMY6" s="637"/>
      <c r="DMZ6" s="637"/>
      <c r="DNA6" s="637"/>
      <c r="DNB6" s="637"/>
      <c r="DNC6" s="637"/>
      <c r="DND6" s="637"/>
      <c r="DNE6" s="637"/>
      <c r="DNF6" s="637"/>
      <c r="DNG6" s="637"/>
      <c r="DNH6" s="637"/>
      <c r="DNI6" s="637"/>
      <c r="DNJ6" s="637"/>
      <c r="DNK6" s="637"/>
      <c r="DNL6" s="637"/>
      <c r="DNM6" s="637"/>
      <c r="DNN6" s="637"/>
      <c r="DNO6" s="637"/>
      <c r="DNP6" s="637"/>
      <c r="DNQ6" s="637"/>
      <c r="DNR6" s="637"/>
      <c r="DNS6" s="637"/>
      <c r="DNT6" s="637"/>
      <c r="DNU6" s="637"/>
      <c r="DNV6" s="637"/>
      <c r="DNW6" s="637"/>
      <c r="DNX6" s="637"/>
      <c r="DNY6" s="637"/>
      <c r="DNZ6" s="637"/>
      <c r="DOA6" s="637"/>
      <c r="DOB6" s="637"/>
      <c r="DOC6" s="637"/>
      <c r="DOD6" s="637"/>
      <c r="DOE6" s="637"/>
      <c r="DOF6" s="637"/>
      <c r="DOG6" s="637"/>
      <c r="DOH6" s="637"/>
      <c r="DOI6" s="637"/>
      <c r="DOJ6" s="637"/>
      <c r="DOK6" s="637"/>
      <c r="DOL6" s="637"/>
      <c r="DOM6" s="637"/>
      <c r="DON6" s="637"/>
      <c r="DOO6" s="637"/>
      <c r="DOP6" s="637"/>
      <c r="DOQ6" s="637"/>
      <c r="DOR6" s="637"/>
      <c r="DOS6" s="637"/>
      <c r="DOT6" s="637"/>
      <c r="DOU6" s="637"/>
      <c r="DOV6" s="637"/>
      <c r="DOW6" s="637"/>
      <c r="DOX6" s="637"/>
      <c r="DOY6" s="637"/>
      <c r="DOZ6" s="637"/>
      <c r="DPA6" s="637"/>
      <c r="DPB6" s="637"/>
      <c r="DPC6" s="637"/>
      <c r="DPD6" s="637"/>
      <c r="DPE6" s="637"/>
      <c r="DPF6" s="637"/>
      <c r="DPG6" s="637"/>
      <c r="DPH6" s="637"/>
      <c r="DPI6" s="637"/>
      <c r="DPJ6" s="637"/>
      <c r="DPK6" s="637"/>
      <c r="DPL6" s="637"/>
      <c r="DPM6" s="637"/>
      <c r="DPN6" s="637"/>
      <c r="DPO6" s="637"/>
      <c r="DPP6" s="637"/>
      <c r="DPQ6" s="637"/>
      <c r="DPR6" s="637"/>
      <c r="DPS6" s="637"/>
      <c r="DPT6" s="637"/>
      <c r="DPU6" s="637"/>
      <c r="DPV6" s="637"/>
      <c r="DPW6" s="637"/>
      <c r="DPX6" s="637"/>
      <c r="DPY6" s="637"/>
      <c r="DPZ6" s="637"/>
      <c r="DQA6" s="637"/>
      <c r="DQB6" s="637"/>
      <c r="DQC6" s="637"/>
      <c r="DQD6" s="637"/>
      <c r="DQE6" s="637"/>
      <c r="DQF6" s="637"/>
      <c r="DQG6" s="637"/>
      <c r="DQH6" s="637"/>
      <c r="DQI6" s="637"/>
      <c r="DQJ6" s="637"/>
      <c r="DQK6" s="637"/>
      <c r="DQL6" s="637"/>
      <c r="DQM6" s="637"/>
      <c r="DQN6" s="637"/>
      <c r="DQO6" s="637"/>
      <c r="DQP6" s="637"/>
      <c r="DQQ6" s="637"/>
      <c r="DQR6" s="637"/>
      <c r="DQS6" s="637"/>
      <c r="DQT6" s="637"/>
      <c r="DQU6" s="637"/>
      <c r="DQV6" s="637"/>
      <c r="DQW6" s="637"/>
      <c r="DQX6" s="637"/>
      <c r="DQY6" s="637"/>
      <c r="DQZ6" s="637"/>
      <c r="DRA6" s="637"/>
      <c r="DRB6" s="637"/>
      <c r="DRC6" s="637"/>
      <c r="DRD6" s="637"/>
      <c r="DRE6" s="637"/>
      <c r="DRF6" s="637"/>
      <c r="DRG6" s="637"/>
      <c r="DRH6" s="637"/>
      <c r="DRI6" s="637"/>
      <c r="DRJ6" s="637"/>
      <c r="DRK6" s="637"/>
      <c r="DRL6" s="637"/>
      <c r="DRM6" s="637"/>
      <c r="DRN6" s="637"/>
      <c r="DRO6" s="637"/>
      <c r="DRP6" s="637"/>
      <c r="DRQ6" s="637"/>
      <c r="DRR6" s="637"/>
      <c r="DRS6" s="637"/>
      <c r="DRT6" s="637"/>
      <c r="DRU6" s="637"/>
      <c r="DRV6" s="637"/>
      <c r="DRW6" s="637"/>
      <c r="DRX6" s="637"/>
      <c r="DRY6" s="637"/>
      <c r="DRZ6" s="637"/>
      <c r="DSA6" s="637"/>
      <c r="DSB6" s="637"/>
      <c r="DSC6" s="637"/>
      <c r="DSD6" s="637"/>
      <c r="DSE6" s="637"/>
      <c r="DSF6" s="637"/>
      <c r="DSG6" s="637"/>
      <c r="DSH6" s="637"/>
      <c r="DSI6" s="637"/>
      <c r="DSJ6" s="637"/>
      <c r="DSK6" s="637"/>
      <c r="DSL6" s="637"/>
      <c r="DSM6" s="637"/>
      <c r="DSN6" s="637"/>
      <c r="DSO6" s="637"/>
      <c r="DSP6" s="637"/>
      <c r="DSQ6" s="637"/>
      <c r="DSR6" s="637"/>
      <c r="DSS6" s="637"/>
      <c r="DST6" s="637"/>
      <c r="DSU6" s="637"/>
      <c r="DSV6" s="637"/>
      <c r="DSW6" s="637"/>
      <c r="DSX6" s="637"/>
      <c r="DSY6" s="637"/>
      <c r="DSZ6" s="637"/>
      <c r="DTA6" s="637"/>
      <c r="DTB6" s="637"/>
      <c r="DTC6" s="637"/>
      <c r="DTD6" s="637"/>
      <c r="DTE6" s="637"/>
      <c r="DTF6" s="637"/>
      <c r="DTG6" s="637"/>
      <c r="DTH6" s="637"/>
      <c r="DTI6" s="637"/>
      <c r="DTJ6" s="637"/>
      <c r="DTK6" s="637"/>
      <c r="DTL6" s="637"/>
      <c r="DTM6" s="637"/>
      <c r="DTN6" s="637"/>
      <c r="DTO6" s="637"/>
      <c r="DTP6" s="637"/>
      <c r="DTQ6" s="637"/>
      <c r="DTR6" s="637"/>
      <c r="DTS6" s="637"/>
      <c r="DTT6" s="637"/>
      <c r="DTU6" s="637"/>
      <c r="DTV6" s="637"/>
      <c r="DTW6" s="637"/>
      <c r="DTX6" s="637"/>
      <c r="DTY6" s="637"/>
      <c r="DTZ6" s="637"/>
      <c r="DUA6" s="637"/>
      <c r="DUB6" s="637"/>
      <c r="DUC6" s="637"/>
      <c r="DUD6" s="637"/>
      <c r="DUE6" s="637"/>
      <c r="DUF6" s="637"/>
      <c r="DUG6" s="637"/>
      <c r="DUH6" s="637"/>
      <c r="DUI6" s="637"/>
      <c r="DUJ6" s="637"/>
      <c r="DUK6" s="637"/>
      <c r="DUL6" s="637"/>
      <c r="DUM6" s="637"/>
      <c r="DUN6" s="637"/>
      <c r="DUO6" s="637"/>
      <c r="DUP6" s="637"/>
      <c r="DUQ6" s="637"/>
      <c r="DUR6" s="637"/>
      <c r="DUS6" s="637"/>
      <c r="DUT6" s="637"/>
      <c r="DUU6" s="637"/>
      <c r="DUV6" s="637"/>
      <c r="DUW6" s="637"/>
      <c r="DUX6" s="637"/>
      <c r="DUY6" s="637"/>
      <c r="DUZ6" s="637"/>
      <c r="DVA6" s="637"/>
      <c r="DVB6" s="637"/>
      <c r="DVC6" s="637"/>
      <c r="DVD6" s="637"/>
      <c r="DVE6" s="637"/>
      <c r="DVF6" s="637"/>
      <c r="DVG6" s="637"/>
      <c r="DVH6" s="637"/>
      <c r="DVI6" s="637"/>
      <c r="DVJ6" s="637"/>
      <c r="DVK6" s="637"/>
      <c r="DVL6" s="637"/>
      <c r="DVM6" s="637"/>
      <c r="DVN6" s="637"/>
      <c r="DVO6" s="637"/>
      <c r="DVP6" s="637"/>
      <c r="DVQ6" s="637"/>
      <c r="DVR6" s="637"/>
      <c r="DVS6" s="637"/>
      <c r="DVT6" s="637"/>
      <c r="DVU6" s="637"/>
      <c r="DVV6" s="637"/>
      <c r="DVW6" s="637"/>
      <c r="DVX6" s="637"/>
      <c r="DVY6" s="637"/>
      <c r="DVZ6" s="637"/>
      <c r="DWA6" s="637"/>
      <c r="DWB6" s="637"/>
      <c r="DWC6" s="637"/>
      <c r="DWD6" s="637"/>
      <c r="DWE6" s="637"/>
      <c r="DWF6" s="637"/>
      <c r="DWG6" s="637"/>
      <c r="DWH6" s="637"/>
      <c r="DWI6" s="637"/>
      <c r="DWJ6" s="637"/>
      <c r="DWK6" s="637"/>
      <c r="DWL6" s="637"/>
      <c r="DWM6" s="637"/>
      <c r="DWN6" s="637"/>
      <c r="DWO6" s="637"/>
      <c r="DWP6" s="637"/>
      <c r="DWQ6" s="637"/>
      <c r="DWR6" s="637"/>
      <c r="DWS6" s="637"/>
      <c r="DWT6" s="637"/>
      <c r="DWU6" s="637"/>
      <c r="DWV6" s="637"/>
      <c r="DWW6" s="637"/>
      <c r="DWX6" s="637"/>
      <c r="DWY6" s="637"/>
      <c r="DWZ6" s="637"/>
      <c r="DXA6" s="637"/>
      <c r="DXB6" s="637"/>
      <c r="DXC6" s="637"/>
      <c r="DXD6" s="637"/>
      <c r="DXE6" s="637"/>
      <c r="DXF6" s="637"/>
      <c r="DXG6" s="637"/>
      <c r="DXH6" s="637"/>
      <c r="DXI6" s="637"/>
      <c r="DXJ6" s="637"/>
      <c r="DXK6" s="637"/>
      <c r="DXL6" s="637"/>
      <c r="DXM6" s="637"/>
      <c r="DXN6" s="637"/>
      <c r="DXO6" s="637"/>
      <c r="DXP6" s="637"/>
      <c r="DXQ6" s="637"/>
      <c r="DXR6" s="637"/>
      <c r="DXS6" s="637"/>
      <c r="DXT6" s="637"/>
      <c r="DXU6" s="637"/>
      <c r="DXV6" s="637"/>
      <c r="DXW6" s="637"/>
      <c r="DXX6" s="637"/>
      <c r="DXY6" s="637"/>
      <c r="DXZ6" s="637"/>
      <c r="DYA6" s="637"/>
      <c r="DYB6" s="637"/>
      <c r="DYC6" s="637"/>
      <c r="DYD6" s="637"/>
      <c r="DYE6" s="637"/>
      <c r="DYF6" s="637"/>
      <c r="DYG6" s="637"/>
      <c r="DYH6" s="637"/>
      <c r="DYI6" s="637"/>
      <c r="DYJ6" s="637"/>
      <c r="DYK6" s="637"/>
      <c r="DYL6" s="637"/>
      <c r="DYM6" s="637"/>
      <c r="DYN6" s="637"/>
      <c r="DYO6" s="637"/>
      <c r="DYP6" s="637"/>
      <c r="DYQ6" s="637"/>
      <c r="DYR6" s="637"/>
      <c r="DYS6" s="637"/>
      <c r="DYT6" s="637"/>
      <c r="DYU6" s="637"/>
      <c r="DYV6" s="637"/>
      <c r="DYW6" s="637"/>
      <c r="DYX6" s="637"/>
      <c r="DYY6" s="637"/>
      <c r="DYZ6" s="637"/>
      <c r="DZA6" s="637"/>
      <c r="DZB6" s="637"/>
      <c r="DZC6" s="637"/>
      <c r="DZD6" s="637"/>
      <c r="DZE6" s="637"/>
      <c r="DZF6" s="637"/>
      <c r="DZG6" s="637"/>
      <c r="DZH6" s="637"/>
      <c r="DZI6" s="637"/>
      <c r="DZJ6" s="637"/>
      <c r="DZK6" s="637"/>
      <c r="DZL6" s="637"/>
      <c r="DZM6" s="637"/>
      <c r="DZN6" s="637"/>
      <c r="DZO6" s="637"/>
      <c r="DZP6" s="637"/>
      <c r="DZQ6" s="637"/>
      <c r="DZR6" s="637"/>
      <c r="DZS6" s="637"/>
      <c r="DZT6" s="637"/>
      <c r="DZU6" s="637"/>
      <c r="DZV6" s="637"/>
      <c r="DZW6" s="637"/>
      <c r="DZX6" s="637"/>
      <c r="DZY6" s="637"/>
      <c r="DZZ6" s="637"/>
      <c r="EAA6" s="637"/>
      <c r="EAB6" s="637"/>
      <c r="EAC6" s="637"/>
      <c r="EAD6" s="637"/>
      <c r="EAE6" s="637"/>
      <c r="EAF6" s="637"/>
      <c r="EAG6" s="637"/>
      <c r="EAH6" s="637"/>
      <c r="EAI6" s="637"/>
      <c r="EAJ6" s="637"/>
      <c r="EAK6" s="637"/>
      <c r="EAL6" s="637"/>
      <c r="EAM6" s="637"/>
      <c r="EAN6" s="637"/>
      <c r="EAO6" s="637"/>
      <c r="EAP6" s="637"/>
      <c r="EAQ6" s="637"/>
      <c r="EAR6" s="637"/>
      <c r="EAS6" s="637"/>
      <c r="EAT6" s="637"/>
      <c r="EAU6" s="637"/>
      <c r="EAV6" s="637"/>
      <c r="EAW6" s="637"/>
      <c r="EAX6" s="637"/>
      <c r="EAY6" s="637"/>
      <c r="EAZ6" s="637"/>
      <c r="EBA6" s="637"/>
      <c r="EBB6" s="637"/>
      <c r="EBC6" s="637"/>
      <c r="EBD6" s="637"/>
      <c r="EBE6" s="637"/>
      <c r="EBF6" s="637"/>
      <c r="EBG6" s="637"/>
      <c r="EBH6" s="637"/>
      <c r="EBI6" s="637"/>
      <c r="EBJ6" s="637"/>
      <c r="EBK6" s="637"/>
      <c r="EBL6" s="637"/>
      <c r="EBM6" s="637"/>
      <c r="EBN6" s="637"/>
      <c r="EBO6" s="637"/>
      <c r="EBP6" s="637"/>
      <c r="EBQ6" s="637"/>
      <c r="EBR6" s="637"/>
      <c r="EBS6" s="637"/>
      <c r="EBT6" s="637"/>
      <c r="EBU6" s="637"/>
      <c r="EBV6" s="637"/>
      <c r="EBW6" s="637"/>
      <c r="EBX6" s="637"/>
      <c r="EBY6" s="637"/>
      <c r="EBZ6" s="637"/>
      <c r="ECA6" s="637"/>
      <c r="ECB6" s="637"/>
      <c r="ECC6" s="637"/>
      <c r="ECD6" s="637"/>
      <c r="ECE6" s="637"/>
      <c r="ECF6" s="637"/>
      <c r="ECG6" s="637"/>
      <c r="ECH6" s="637"/>
      <c r="ECI6" s="637"/>
      <c r="ECJ6" s="637"/>
      <c r="ECK6" s="637"/>
      <c r="ECL6" s="637"/>
      <c r="ECM6" s="637"/>
      <c r="ECN6" s="637"/>
      <c r="ECO6" s="637"/>
      <c r="ECP6" s="637"/>
      <c r="ECQ6" s="637"/>
      <c r="ECR6" s="637"/>
      <c r="ECS6" s="637"/>
      <c r="ECT6" s="637"/>
      <c r="ECU6" s="637"/>
      <c r="ECV6" s="637"/>
      <c r="ECW6" s="637"/>
      <c r="ECX6" s="637"/>
      <c r="ECY6" s="637"/>
      <c r="ECZ6" s="637"/>
      <c r="EDA6" s="637"/>
      <c r="EDB6" s="637"/>
      <c r="EDC6" s="637"/>
      <c r="EDD6" s="637"/>
      <c r="EDE6" s="637"/>
      <c r="EDF6" s="637"/>
      <c r="EDG6" s="637"/>
      <c r="EDH6" s="637"/>
      <c r="EDI6" s="637"/>
      <c r="EDJ6" s="637"/>
      <c r="EDK6" s="637"/>
      <c r="EDL6" s="637"/>
      <c r="EDM6" s="637"/>
      <c r="EDN6" s="637"/>
      <c r="EDO6" s="637"/>
      <c r="EDP6" s="637"/>
      <c r="EDQ6" s="637"/>
      <c r="EDR6" s="637"/>
      <c r="EDS6" s="637"/>
      <c r="EDT6" s="637"/>
      <c r="EDU6" s="637"/>
      <c r="EDV6" s="637"/>
      <c r="EDW6" s="637"/>
      <c r="EDX6" s="637"/>
      <c r="EDY6" s="637"/>
      <c r="EDZ6" s="637"/>
      <c r="EEA6" s="637"/>
      <c r="EEB6" s="637"/>
      <c r="EEC6" s="637"/>
      <c r="EED6" s="637"/>
      <c r="EEE6" s="637"/>
      <c r="EEF6" s="637"/>
      <c r="EEG6" s="637"/>
      <c r="EEH6" s="637"/>
      <c r="EEI6" s="637"/>
      <c r="EEJ6" s="637"/>
      <c r="EEK6" s="637"/>
      <c r="EEL6" s="637"/>
      <c r="EEM6" s="637"/>
      <c r="EEN6" s="637"/>
      <c r="EEO6" s="637"/>
      <c r="EEP6" s="637"/>
      <c r="EEQ6" s="637"/>
      <c r="EER6" s="637"/>
      <c r="EES6" s="637"/>
      <c r="EET6" s="637"/>
      <c r="EEU6" s="637"/>
      <c r="EEV6" s="637"/>
      <c r="EEW6" s="637"/>
      <c r="EEX6" s="637"/>
      <c r="EEY6" s="637"/>
      <c r="EEZ6" s="637"/>
      <c r="EFA6" s="637"/>
      <c r="EFB6" s="637"/>
      <c r="EFC6" s="637"/>
      <c r="EFD6" s="637"/>
      <c r="EFE6" s="637"/>
      <c r="EFF6" s="637"/>
      <c r="EFG6" s="637"/>
      <c r="EFH6" s="637"/>
      <c r="EFI6" s="637"/>
      <c r="EFJ6" s="637"/>
      <c r="EFK6" s="637"/>
      <c r="EFL6" s="637"/>
      <c r="EFM6" s="637"/>
      <c r="EFN6" s="637"/>
      <c r="EFO6" s="637"/>
      <c r="EFP6" s="637"/>
      <c r="EFQ6" s="637"/>
      <c r="EFR6" s="637"/>
      <c r="EFS6" s="637"/>
      <c r="EFT6" s="637"/>
      <c r="EFU6" s="637"/>
      <c r="EFV6" s="637"/>
      <c r="EFW6" s="637"/>
      <c r="EFX6" s="637"/>
      <c r="EFY6" s="637"/>
      <c r="EFZ6" s="637"/>
      <c r="EGA6" s="637"/>
      <c r="EGB6" s="637"/>
      <c r="EGC6" s="637"/>
      <c r="EGD6" s="637"/>
      <c r="EGE6" s="637"/>
      <c r="EGF6" s="637"/>
      <c r="EGG6" s="637"/>
      <c r="EGH6" s="637"/>
      <c r="EGI6" s="637"/>
      <c r="EGJ6" s="637"/>
      <c r="EGK6" s="637"/>
      <c r="EGL6" s="637"/>
      <c r="EGM6" s="637"/>
      <c r="EGN6" s="637"/>
      <c r="EGO6" s="637"/>
      <c r="EGP6" s="637"/>
      <c r="EGQ6" s="637"/>
      <c r="EGR6" s="637"/>
      <c r="EGS6" s="637"/>
      <c r="EGT6" s="637"/>
      <c r="EGU6" s="637"/>
      <c r="EGV6" s="637"/>
      <c r="EGW6" s="637"/>
      <c r="EGX6" s="637"/>
      <c r="EGY6" s="637"/>
      <c r="EGZ6" s="637"/>
      <c r="EHA6" s="637"/>
      <c r="EHB6" s="637"/>
      <c r="EHC6" s="637"/>
      <c r="EHD6" s="637"/>
      <c r="EHE6" s="637"/>
      <c r="EHF6" s="637"/>
      <c r="EHG6" s="637"/>
      <c r="EHH6" s="637"/>
      <c r="EHI6" s="637"/>
      <c r="EHJ6" s="637"/>
      <c r="EHK6" s="637"/>
      <c r="EHL6" s="637"/>
      <c r="EHM6" s="637"/>
      <c r="EHN6" s="637"/>
      <c r="EHO6" s="637"/>
      <c r="EHP6" s="637"/>
      <c r="EHQ6" s="637"/>
      <c r="EHR6" s="637"/>
      <c r="EHS6" s="637"/>
      <c r="EHT6" s="637"/>
      <c r="EHU6" s="637"/>
      <c r="EHV6" s="637"/>
      <c r="EHW6" s="637"/>
      <c r="EHX6" s="637"/>
      <c r="EHY6" s="637"/>
      <c r="EHZ6" s="637"/>
      <c r="EIA6" s="637"/>
      <c r="EIB6" s="637"/>
      <c r="EIC6" s="637"/>
      <c r="EID6" s="637"/>
      <c r="EIE6" s="637"/>
      <c r="EIF6" s="637"/>
      <c r="EIG6" s="637"/>
      <c r="EIH6" s="637"/>
      <c r="EII6" s="637"/>
      <c r="EIJ6" s="637"/>
      <c r="EIK6" s="637"/>
      <c r="EIL6" s="637"/>
      <c r="EIM6" s="637"/>
      <c r="EIN6" s="637"/>
      <c r="EIO6" s="637"/>
      <c r="EIP6" s="637"/>
      <c r="EIQ6" s="637"/>
      <c r="EIR6" s="637"/>
      <c r="EIS6" s="637"/>
      <c r="EIT6" s="637"/>
      <c r="EIU6" s="637"/>
      <c r="EIV6" s="637"/>
      <c r="EIW6" s="637"/>
      <c r="EIX6" s="637"/>
      <c r="EIY6" s="637"/>
      <c r="EIZ6" s="637"/>
      <c r="EJA6" s="637"/>
      <c r="EJB6" s="637"/>
      <c r="EJC6" s="637"/>
      <c r="EJD6" s="637"/>
      <c r="EJE6" s="637"/>
      <c r="EJF6" s="637"/>
      <c r="EJG6" s="637"/>
      <c r="EJH6" s="637"/>
      <c r="EJI6" s="637"/>
      <c r="EJJ6" s="637"/>
      <c r="EJK6" s="637"/>
      <c r="EJL6" s="637"/>
      <c r="EJM6" s="637"/>
      <c r="EJN6" s="637"/>
      <c r="EJO6" s="637"/>
      <c r="EJP6" s="637"/>
      <c r="EJQ6" s="637"/>
      <c r="EJR6" s="637"/>
      <c r="EJS6" s="637"/>
      <c r="EJT6" s="637"/>
      <c r="EJU6" s="637"/>
      <c r="EJV6" s="637"/>
      <c r="EJW6" s="637"/>
      <c r="EJX6" s="637"/>
      <c r="EJY6" s="637"/>
      <c r="EJZ6" s="637"/>
      <c r="EKA6" s="637"/>
      <c r="EKB6" s="637"/>
      <c r="EKC6" s="637"/>
      <c r="EKD6" s="637"/>
      <c r="EKE6" s="637"/>
      <c r="EKF6" s="637"/>
      <c r="EKG6" s="637"/>
      <c r="EKH6" s="637"/>
      <c r="EKI6" s="637"/>
      <c r="EKJ6" s="637"/>
      <c r="EKK6" s="637"/>
      <c r="EKL6" s="637"/>
      <c r="EKM6" s="637"/>
      <c r="EKN6" s="637"/>
      <c r="EKO6" s="637"/>
      <c r="EKP6" s="637"/>
      <c r="EKQ6" s="637"/>
      <c r="EKR6" s="637"/>
      <c r="EKS6" s="637"/>
      <c r="EKT6" s="637"/>
      <c r="EKU6" s="637"/>
      <c r="EKV6" s="637"/>
      <c r="EKW6" s="637"/>
      <c r="EKX6" s="637"/>
      <c r="EKY6" s="637"/>
      <c r="EKZ6" s="637"/>
      <c r="ELA6" s="637"/>
      <c r="ELB6" s="637"/>
      <c r="ELC6" s="637"/>
      <c r="ELD6" s="637"/>
      <c r="ELE6" s="637"/>
      <c r="ELF6" s="637"/>
      <c r="ELG6" s="637"/>
      <c r="ELH6" s="637"/>
      <c r="ELI6" s="637"/>
      <c r="ELJ6" s="637"/>
      <c r="ELK6" s="637"/>
      <c r="ELL6" s="637"/>
      <c r="ELM6" s="637"/>
      <c r="ELN6" s="637"/>
      <c r="ELO6" s="637"/>
      <c r="ELP6" s="637"/>
      <c r="ELQ6" s="637"/>
      <c r="ELR6" s="637"/>
      <c r="ELS6" s="637"/>
      <c r="ELT6" s="637"/>
      <c r="ELU6" s="637"/>
      <c r="ELV6" s="637"/>
      <c r="ELW6" s="637"/>
      <c r="ELX6" s="637"/>
      <c r="ELY6" s="637"/>
      <c r="ELZ6" s="637"/>
      <c r="EMA6" s="637"/>
      <c r="EMB6" s="637"/>
      <c r="EMC6" s="637"/>
      <c r="EMD6" s="637"/>
      <c r="EME6" s="637"/>
      <c r="EMF6" s="637"/>
      <c r="EMG6" s="637"/>
      <c r="EMH6" s="637"/>
      <c r="EMI6" s="637"/>
      <c r="EMJ6" s="637"/>
      <c r="EMK6" s="637"/>
      <c r="EML6" s="637"/>
      <c r="EMM6" s="637"/>
      <c r="EMN6" s="637"/>
      <c r="EMO6" s="637"/>
      <c r="EMP6" s="637"/>
      <c r="EMQ6" s="637"/>
      <c r="EMR6" s="637"/>
      <c r="EMS6" s="637"/>
      <c r="EMT6" s="637"/>
      <c r="EMU6" s="637"/>
      <c r="EMV6" s="637"/>
      <c r="EMW6" s="637"/>
      <c r="EMX6" s="637"/>
      <c r="EMY6" s="637"/>
      <c r="EMZ6" s="637"/>
      <c r="ENA6" s="637"/>
      <c r="ENB6" s="637"/>
      <c r="ENC6" s="637"/>
      <c r="END6" s="637"/>
      <c r="ENE6" s="637"/>
      <c r="ENF6" s="637"/>
      <c r="ENG6" s="637"/>
      <c r="ENH6" s="637"/>
      <c r="ENI6" s="637"/>
      <c r="ENJ6" s="637"/>
      <c r="ENK6" s="637"/>
      <c r="ENL6" s="637"/>
      <c r="ENM6" s="637"/>
      <c r="ENN6" s="637"/>
      <c r="ENO6" s="637"/>
      <c r="ENP6" s="637"/>
      <c r="ENQ6" s="637"/>
      <c r="ENR6" s="637"/>
      <c r="ENS6" s="637"/>
      <c r="ENT6" s="637"/>
      <c r="ENU6" s="637"/>
      <c r="ENV6" s="637"/>
      <c r="ENW6" s="637"/>
      <c r="ENX6" s="637"/>
      <c r="ENY6" s="637"/>
      <c r="ENZ6" s="637"/>
      <c r="EOA6" s="637"/>
      <c r="EOB6" s="637"/>
      <c r="EOC6" s="637"/>
      <c r="EOD6" s="637"/>
      <c r="EOE6" s="637"/>
      <c r="EOF6" s="637"/>
      <c r="EOG6" s="637"/>
      <c r="EOH6" s="637"/>
      <c r="EOI6" s="637"/>
      <c r="EOJ6" s="637"/>
      <c r="EOK6" s="637"/>
      <c r="EOL6" s="637"/>
      <c r="EOM6" s="637"/>
      <c r="EON6" s="637"/>
      <c r="EOO6" s="637"/>
      <c r="EOP6" s="637"/>
      <c r="EOQ6" s="637"/>
      <c r="EOR6" s="637"/>
      <c r="EOS6" s="637"/>
      <c r="EOT6" s="637"/>
      <c r="EOU6" s="637"/>
      <c r="EOV6" s="637"/>
      <c r="EOW6" s="637"/>
      <c r="EOX6" s="637"/>
      <c r="EOY6" s="637"/>
      <c r="EOZ6" s="637"/>
      <c r="EPA6" s="637"/>
      <c r="EPB6" s="637"/>
      <c r="EPC6" s="637"/>
      <c r="EPD6" s="637"/>
      <c r="EPE6" s="637"/>
      <c r="EPF6" s="637"/>
      <c r="EPG6" s="637"/>
      <c r="EPH6" s="637"/>
      <c r="EPI6" s="637"/>
      <c r="EPJ6" s="637"/>
      <c r="EPK6" s="637"/>
      <c r="EPL6" s="637"/>
      <c r="EPM6" s="637"/>
      <c r="EPN6" s="637"/>
      <c r="EPO6" s="637"/>
      <c r="EPP6" s="637"/>
      <c r="EPQ6" s="637"/>
      <c r="EPR6" s="637"/>
      <c r="EPS6" s="637"/>
      <c r="EPT6" s="637"/>
      <c r="EPU6" s="637"/>
      <c r="EPV6" s="637"/>
      <c r="EPW6" s="637"/>
      <c r="EPX6" s="637"/>
      <c r="EPY6" s="637"/>
      <c r="EPZ6" s="637"/>
      <c r="EQA6" s="637"/>
      <c r="EQB6" s="637"/>
      <c r="EQC6" s="637"/>
      <c r="EQD6" s="637"/>
      <c r="EQE6" s="637"/>
      <c r="EQF6" s="637"/>
      <c r="EQG6" s="637"/>
      <c r="EQH6" s="637"/>
      <c r="EQI6" s="637"/>
      <c r="EQJ6" s="637"/>
      <c r="EQK6" s="637"/>
      <c r="EQL6" s="637"/>
      <c r="EQM6" s="637"/>
      <c r="EQN6" s="637"/>
      <c r="EQO6" s="637"/>
      <c r="EQP6" s="637"/>
      <c r="EQQ6" s="637"/>
      <c r="EQR6" s="637"/>
      <c r="EQS6" s="637"/>
      <c r="EQT6" s="637"/>
      <c r="EQU6" s="637"/>
      <c r="EQV6" s="637"/>
      <c r="EQW6" s="637"/>
      <c r="EQX6" s="637"/>
      <c r="EQY6" s="637"/>
      <c r="EQZ6" s="637"/>
      <c r="ERA6" s="637"/>
      <c r="ERB6" s="637"/>
      <c r="ERC6" s="637"/>
      <c r="ERD6" s="637"/>
      <c r="ERE6" s="637"/>
      <c r="ERF6" s="637"/>
      <c r="ERG6" s="637"/>
      <c r="ERH6" s="637"/>
      <c r="ERI6" s="637"/>
      <c r="ERJ6" s="637"/>
      <c r="ERK6" s="637"/>
      <c r="ERL6" s="637"/>
      <c r="ERM6" s="637"/>
      <c r="ERN6" s="637"/>
      <c r="ERO6" s="637"/>
      <c r="ERP6" s="637"/>
      <c r="ERQ6" s="637"/>
      <c r="ERR6" s="637"/>
      <c r="ERS6" s="637"/>
      <c r="ERT6" s="637"/>
      <c r="ERU6" s="637"/>
      <c r="ERV6" s="637"/>
      <c r="ERW6" s="637"/>
      <c r="ERX6" s="637"/>
      <c r="ERY6" s="637"/>
      <c r="ERZ6" s="637"/>
      <c r="ESA6" s="637"/>
      <c r="ESB6" s="637"/>
      <c r="ESC6" s="637"/>
      <c r="ESD6" s="637"/>
      <c r="ESE6" s="637"/>
      <c r="ESF6" s="637"/>
      <c r="ESG6" s="637"/>
      <c r="ESH6" s="637"/>
      <c r="ESI6" s="637"/>
      <c r="ESJ6" s="637"/>
      <c r="ESK6" s="637"/>
      <c r="ESL6" s="637"/>
      <c r="ESM6" s="637"/>
      <c r="ESN6" s="637"/>
      <c r="ESO6" s="637"/>
      <c r="ESP6" s="637"/>
      <c r="ESQ6" s="637"/>
      <c r="ESR6" s="637"/>
      <c r="ESS6" s="637"/>
      <c r="EST6" s="637"/>
      <c r="ESU6" s="637"/>
      <c r="ESV6" s="637"/>
      <c r="ESW6" s="637"/>
      <c r="ESX6" s="637"/>
      <c r="ESY6" s="637"/>
      <c r="ESZ6" s="637"/>
      <c r="ETA6" s="637"/>
      <c r="ETB6" s="637"/>
      <c r="ETC6" s="637"/>
      <c r="ETD6" s="637"/>
      <c r="ETE6" s="637"/>
      <c r="ETF6" s="637"/>
      <c r="ETG6" s="637"/>
      <c r="ETH6" s="637"/>
      <c r="ETI6" s="637"/>
      <c r="ETJ6" s="637"/>
      <c r="ETK6" s="637"/>
      <c r="ETL6" s="637"/>
      <c r="ETM6" s="637"/>
      <c r="ETN6" s="637"/>
      <c r="ETO6" s="637"/>
      <c r="ETP6" s="637"/>
      <c r="ETQ6" s="637"/>
      <c r="ETR6" s="637"/>
      <c r="ETS6" s="637"/>
      <c r="ETT6" s="637"/>
      <c r="ETU6" s="637"/>
      <c r="ETV6" s="637"/>
      <c r="ETW6" s="637"/>
      <c r="ETX6" s="637"/>
      <c r="ETY6" s="637"/>
      <c r="ETZ6" s="637"/>
      <c r="EUA6" s="637"/>
      <c r="EUB6" s="637"/>
      <c r="EUC6" s="637"/>
      <c r="EUD6" s="637"/>
      <c r="EUE6" s="637"/>
      <c r="EUF6" s="637"/>
      <c r="EUG6" s="637"/>
      <c r="EUH6" s="637"/>
      <c r="EUI6" s="637"/>
      <c r="EUJ6" s="637"/>
      <c r="EUK6" s="637"/>
      <c r="EUL6" s="637"/>
      <c r="EUM6" s="637"/>
      <c r="EUN6" s="637"/>
      <c r="EUO6" s="637"/>
      <c r="EUP6" s="637"/>
      <c r="EUQ6" s="637"/>
      <c r="EUR6" s="637"/>
      <c r="EUS6" s="637"/>
      <c r="EUT6" s="637"/>
      <c r="EUU6" s="637"/>
      <c r="EUV6" s="637"/>
      <c r="EUW6" s="637"/>
      <c r="EUX6" s="637"/>
      <c r="EUY6" s="637"/>
      <c r="EUZ6" s="637"/>
      <c r="EVA6" s="637"/>
      <c r="EVB6" s="637"/>
      <c r="EVC6" s="637"/>
      <c r="EVD6" s="637"/>
      <c r="EVE6" s="637"/>
      <c r="EVF6" s="637"/>
      <c r="EVG6" s="637"/>
      <c r="EVH6" s="637"/>
      <c r="EVI6" s="637"/>
      <c r="EVJ6" s="637"/>
      <c r="EVK6" s="637"/>
      <c r="EVL6" s="637"/>
      <c r="EVM6" s="637"/>
      <c r="EVN6" s="637"/>
      <c r="EVO6" s="637"/>
      <c r="EVP6" s="637"/>
      <c r="EVQ6" s="637"/>
      <c r="EVR6" s="637"/>
      <c r="EVS6" s="637"/>
      <c r="EVT6" s="637"/>
      <c r="EVU6" s="637"/>
      <c r="EVV6" s="637"/>
      <c r="EVW6" s="637"/>
      <c r="EVX6" s="637"/>
      <c r="EVY6" s="637"/>
      <c r="EVZ6" s="637"/>
      <c r="EWA6" s="637"/>
      <c r="EWB6" s="637"/>
      <c r="EWC6" s="637"/>
      <c r="EWD6" s="637"/>
      <c r="EWE6" s="637"/>
      <c r="EWF6" s="637"/>
      <c r="EWG6" s="637"/>
      <c r="EWH6" s="637"/>
      <c r="EWI6" s="637"/>
      <c r="EWJ6" s="637"/>
      <c r="EWK6" s="637"/>
      <c r="EWL6" s="637"/>
      <c r="EWM6" s="637"/>
      <c r="EWN6" s="637"/>
      <c r="EWO6" s="637"/>
      <c r="EWP6" s="637"/>
      <c r="EWQ6" s="637"/>
      <c r="EWR6" s="637"/>
      <c r="EWS6" s="637"/>
      <c r="EWT6" s="637"/>
      <c r="EWU6" s="637"/>
      <c r="EWV6" s="637"/>
      <c r="EWW6" s="637"/>
      <c r="EWX6" s="637"/>
      <c r="EWY6" s="637"/>
      <c r="EWZ6" s="637"/>
      <c r="EXA6" s="637"/>
      <c r="EXB6" s="637"/>
      <c r="EXC6" s="637"/>
      <c r="EXD6" s="637"/>
      <c r="EXE6" s="637"/>
      <c r="EXF6" s="637"/>
      <c r="EXG6" s="637"/>
      <c r="EXH6" s="637"/>
      <c r="EXI6" s="637"/>
      <c r="EXJ6" s="637"/>
      <c r="EXK6" s="637"/>
      <c r="EXL6" s="637"/>
      <c r="EXM6" s="637"/>
      <c r="EXN6" s="637"/>
      <c r="EXO6" s="637"/>
      <c r="EXP6" s="637"/>
      <c r="EXQ6" s="637"/>
      <c r="EXR6" s="637"/>
      <c r="EXS6" s="637"/>
      <c r="EXT6" s="637"/>
      <c r="EXU6" s="637"/>
      <c r="EXV6" s="637"/>
      <c r="EXW6" s="637"/>
      <c r="EXX6" s="637"/>
      <c r="EXY6" s="637"/>
      <c r="EXZ6" s="637"/>
      <c r="EYA6" s="637"/>
      <c r="EYB6" s="637"/>
      <c r="EYC6" s="637"/>
      <c r="EYD6" s="637"/>
      <c r="EYE6" s="637"/>
      <c r="EYF6" s="637"/>
      <c r="EYG6" s="637"/>
      <c r="EYH6" s="637"/>
      <c r="EYI6" s="637"/>
      <c r="EYJ6" s="637"/>
      <c r="EYK6" s="637"/>
      <c r="EYL6" s="637"/>
      <c r="EYM6" s="637"/>
      <c r="EYN6" s="637"/>
      <c r="EYO6" s="637"/>
      <c r="EYP6" s="637"/>
      <c r="EYQ6" s="637"/>
      <c r="EYR6" s="637"/>
      <c r="EYS6" s="637"/>
      <c r="EYT6" s="637"/>
      <c r="EYU6" s="637"/>
      <c r="EYV6" s="637"/>
      <c r="EYW6" s="637"/>
      <c r="EYX6" s="637"/>
      <c r="EYY6" s="637"/>
      <c r="EYZ6" s="637"/>
      <c r="EZA6" s="637"/>
      <c r="EZB6" s="637"/>
      <c r="EZC6" s="637"/>
      <c r="EZD6" s="637"/>
      <c r="EZE6" s="637"/>
      <c r="EZF6" s="637"/>
      <c r="EZG6" s="637"/>
      <c r="EZH6" s="637"/>
      <c r="EZI6" s="637"/>
      <c r="EZJ6" s="637"/>
      <c r="EZK6" s="637"/>
      <c r="EZL6" s="637"/>
      <c r="EZM6" s="637"/>
      <c r="EZN6" s="637"/>
      <c r="EZO6" s="637"/>
      <c r="EZP6" s="637"/>
      <c r="EZQ6" s="637"/>
      <c r="EZR6" s="637"/>
      <c r="EZS6" s="637"/>
      <c r="EZT6" s="637"/>
      <c r="EZU6" s="637"/>
      <c r="EZV6" s="637"/>
      <c r="EZW6" s="637"/>
      <c r="EZX6" s="637"/>
      <c r="EZY6" s="637"/>
      <c r="EZZ6" s="637"/>
      <c r="FAA6" s="637"/>
      <c r="FAB6" s="637"/>
      <c r="FAC6" s="637"/>
      <c r="FAD6" s="637"/>
      <c r="FAE6" s="637"/>
      <c r="FAF6" s="637"/>
      <c r="FAG6" s="637"/>
      <c r="FAH6" s="637"/>
      <c r="FAI6" s="637"/>
      <c r="FAJ6" s="637"/>
      <c r="FAK6" s="637"/>
      <c r="FAL6" s="637"/>
      <c r="FAM6" s="637"/>
      <c r="FAN6" s="637"/>
      <c r="FAO6" s="637"/>
      <c r="FAP6" s="637"/>
      <c r="FAQ6" s="637"/>
      <c r="FAR6" s="637"/>
      <c r="FAS6" s="637"/>
      <c r="FAT6" s="637"/>
      <c r="FAU6" s="637"/>
      <c r="FAV6" s="637"/>
      <c r="FAW6" s="637"/>
      <c r="FAX6" s="637"/>
      <c r="FAY6" s="637"/>
      <c r="FAZ6" s="637"/>
      <c r="FBA6" s="637"/>
      <c r="FBB6" s="637"/>
      <c r="FBC6" s="637"/>
      <c r="FBD6" s="637"/>
      <c r="FBE6" s="637"/>
      <c r="FBF6" s="637"/>
      <c r="FBG6" s="637"/>
      <c r="FBH6" s="637"/>
      <c r="FBI6" s="637"/>
      <c r="FBJ6" s="637"/>
      <c r="FBK6" s="637"/>
      <c r="FBL6" s="637"/>
      <c r="FBM6" s="637"/>
      <c r="FBN6" s="637"/>
      <c r="FBO6" s="637"/>
      <c r="FBP6" s="637"/>
      <c r="FBQ6" s="637"/>
      <c r="FBR6" s="637"/>
      <c r="FBS6" s="637"/>
      <c r="FBT6" s="637"/>
      <c r="FBU6" s="637"/>
      <c r="FBV6" s="637"/>
      <c r="FBW6" s="637"/>
      <c r="FBX6" s="637"/>
      <c r="FBY6" s="637"/>
      <c r="FBZ6" s="637"/>
      <c r="FCA6" s="637"/>
      <c r="FCB6" s="637"/>
      <c r="FCC6" s="637"/>
      <c r="FCD6" s="637"/>
      <c r="FCE6" s="637"/>
      <c r="FCF6" s="637"/>
      <c r="FCG6" s="637"/>
      <c r="FCH6" s="637"/>
      <c r="FCI6" s="637"/>
      <c r="FCJ6" s="637"/>
      <c r="FCK6" s="637"/>
      <c r="FCL6" s="637"/>
      <c r="FCM6" s="637"/>
      <c r="FCN6" s="637"/>
      <c r="FCO6" s="637"/>
      <c r="FCP6" s="637"/>
      <c r="FCQ6" s="637"/>
      <c r="FCR6" s="637"/>
      <c r="FCS6" s="637"/>
      <c r="FCT6" s="637"/>
      <c r="FCU6" s="637"/>
      <c r="FCV6" s="637"/>
      <c r="FCW6" s="637"/>
      <c r="FCX6" s="637"/>
      <c r="FCY6" s="637"/>
      <c r="FCZ6" s="637"/>
      <c r="FDA6" s="637"/>
      <c r="FDB6" s="637"/>
      <c r="FDC6" s="637"/>
      <c r="FDD6" s="637"/>
      <c r="FDE6" s="637"/>
      <c r="FDF6" s="637"/>
      <c r="FDG6" s="637"/>
      <c r="FDH6" s="637"/>
      <c r="FDI6" s="637"/>
      <c r="FDJ6" s="637"/>
      <c r="FDK6" s="637"/>
      <c r="FDL6" s="637"/>
      <c r="FDM6" s="637"/>
      <c r="FDN6" s="637"/>
      <c r="FDO6" s="637"/>
      <c r="FDP6" s="637"/>
      <c r="FDQ6" s="637"/>
      <c r="FDR6" s="637"/>
      <c r="FDS6" s="637"/>
      <c r="FDT6" s="637"/>
      <c r="FDU6" s="637"/>
      <c r="FDV6" s="637"/>
      <c r="FDW6" s="637"/>
      <c r="FDX6" s="637"/>
      <c r="FDY6" s="637"/>
      <c r="FDZ6" s="637"/>
      <c r="FEA6" s="637"/>
      <c r="FEB6" s="637"/>
      <c r="FEC6" s="637"/>
      <c r="FED6" s="637"/>
      <c r="FEE6" s="637"/>
      <c r="FEF6" s="637"/>
      <c r="FEG6" s="637"/>
      <c r="FEH6" s="637"/>
      <c r="FEI6" s="637"/>
      <c r="FEJ6" s="637"/>
      <c r="FEK6" s="637"/>
      <c r="FEL6" s="637"/>
      <c r="FEM6" s="637"/>
      <c r="FEN6" s="637"/>
      <c r="FEO6" s="637"/>
      <c r="FEP6" s="637"/>
      <c r="FEQ6" s="637"/>
      <c r="FER6" s="637"/>
      <c r="FES6" s="637"/>
      <c r="FET6" s="637"/>
      <c r="FEU6" s="637"/>
      <c r="FEV6" s="637"/>
      <c r="FEW6" s="637"/>
      <c r="FEX6" s="637"/>
      <c r="FEY6" s="637"/>
      <c r="FEZ6" s="637"/>
      <c r="FFA6" s="637"/>
      <c r="FFB6" s="637"/>
      <c r="FFC6" s="637"/>
      <c r="FFD6" s="637"/>
      <c r="FFE6" s="637"/>
      <c r="FFF6" s="637"/>
      <c r="FFG6" s="637"/>
      <c r="FFH6" s="637"/>
      <c r="FFI6" s="637"/>
      <c r="FFJ6" s="637"/>
      <c r="FFK6" s="637"/>
      <c r="FFL6" s="637"/>
      <c r="FFM6" s="637"/>
      <c r="FFN6" s="637"/>
      <c r="FFO6" s="637"/>
      <c r="FFP6" s="637"/>
      <c r="FFQ6" s="637"/>
      <c r="FFR6" s="637"/>
      <c r="FFS6" s="637"/>
      <c r="FFT6" s="637"/>
      <c r="FFU6" s="637"/>
      <c r="FFV6" s="637"/>
      <c r="FFW6" s="637"/>
      <c r="FFX6" s="637"/>
      <c r="FFY6" s="637"/>
      <c r="FFZ6" s="637"/>
      <c r="FGA6" s="637"/>
      <c r="FGB6" s="637"/>
      <c r="FGC6" s="637"/>
      <c r="FGD6" s="637"/>
      <c r="FGE6" s="637"/>
      <c r="FGF6" s="637"/>
      <c r="FGG6" s="637"/>
      <c r="FGH6" s="637"/>
      <c r="FGI6" s="637"/>
      <c r="FGJ6" s="637"/>
      <c r="FGK6" s="637"/>
      <c r="FGL6" s="637"/>
      <c r="FGM6" s="637"/>
      <c r="FGN6" s="637"/>
      <c r="FGO6" s="637"/>
      <c r="FGP6" s="637"/>
      <c r="FGQ6" s="637"/>
      <c r="FGR6" s="637"/>
      <c r="FGS6" s="637"/>
      <c r="FGT6" s="637"/>
      <c r="FGU6" s="637"/>
      <c r="FGV6" s="637"/>
      <c r="FGW6" s="637"/>
      <c r="FGX6" s="637"/>
      <c r="FGY6" s="637"/>
      <c r="FGZ6" s="637"/>
      <c r="FHA6" s="637"/>
      <c r="FHB6" s="637"/>
      <c r="FHC6" s="637"/>
      <c r="FHD6" s="637"/>
      <c r="FHE6" s="637"/>
      <c r="FHF6" s="637"/>
      <c r="FHG6" s="637"/>
      <c r="FHH6" s="637"/>
      <c r="FHI6" s="637"/>
      <c r="FHJ6" s="637"/>
      <c r="FHK6" s="637"/>
      <c r="FHL6" s="637"/>
      <c r="FHM6" s="637"/>
      <c r="FHN6" s="637"/>
      <c r="FHO6" s="637"/>
      <c r="FHP6" s="637"/>
      <c r="FHQ6" s="637"/>
      <c r="FHR6" s="637"/>
      <c r="FHS6" s="637"/>
      <c r="FHT6" s="637"/>
      <c r="FHU6" s="637"/>
      <c r="FHV6" s="637"/>
      <c r="FHW6" s="637"/>
      <c r="FHX6" s="637"/>
      <c r="FHY6" s="637"/>
      <c r="FHZ6" s="637"/>
      <c r="FIA6" s="637"/>
      <c r="FIB6" s="637"/>
      <c r="FIC6" s="637"/>
      <c r="FID6" s="637"/>
      <c r="FIE6" s="637"/>
      <c r="FIF6" s="637"/>
      <c r="FIG6" s="637"/>
      <c r="FIH6" s="637"/>
      <c r="FII6" s="637"/>
      <c r="FIJ6" s="637"/>
      <c r="FIK6" s="637"/>
      <c r="FIL6" s="637"/>
      <c r="FIM6" s="637"/>
      <c r="FIN6" s="637"/>
      <c r="FIO6" s="637"/>
      <c r="FIP6" s="637"/>
      <c r="FIQ6" s="637"/>
      <c r="FIR6" s="637"/>
      <c r="FIS6" s="637"/>
      <c r="FIT6" s="637"/>
      <c r="FIU6" s="637"/>
      <c r="FIV6" s="637"/>
      <c r="FIW6" s="637"/>
      <c r="FIX6" s="637"/>
      <c r="FIY6" s="637"/>
      <c r="FIZ6" s="637"/>
      <c r="FJA6" s="637"/>
      <c r="FJB6" s="637"/>
      <c r="FJC6" s="637"/>
      <c r="FJD6" s="637"/>
      <c r="FJE6" s="637"/>
      <c r="FJF6" s="637"/>
      <c r="FJG6" s="637"/>
      <c r="FJH6" s="637"/>
      <c r="FJI6" s="637"/>
      <c r="FJJ6" s="637"/>
      <c r="FJK6" s="637"/>
      <c r="FJL6" s="637"/>
      <c r="FJM6" s="637"/>
      <c r="FJN6" s="637"/>
      <c r="FJO6" s="637"/>
      <c r="FJP6" s="637"/>
      <c r="FJQ6" s="637"/>
      <c r="FJR6" s="637"/>
      <c r="FJS6" s="637"/>
      <c r="FJT6" s="637"/>
      <c r="FJU6" s="637"/>
      <c r="FJV6" s="637"/>
      <c r="FJW6" s="637"/>
      <c r="FJX6" s="637"/>
      <c r="FJY6" s="637"/>
      <c r="FJZ6" s="637"/>
      <c r="FKA6" s="637"/>
      <c r="FKB6" s="637"/>
      <c r="FKC6" s="637"/>
      <c r="FKD6" s="637"/>
      <c r="FKE6" s="637"/>
      <c r="FKF6" s="637"/>
      <c r="FKG6" s="637"/>
      <c r="FKH6" s="637"/>
      <c r="FKI6" s="637"/>
      <c r="FKJ6" s="637"/>
      <c r="FKK6" s="637"/>
      <c r="FKL6" s="637"/>
      <c r="FKM6" s="637"/>
      <c r="FKN6" s="637"/>
      <c r="FKO6" s="637"/>
      <c r="FKP6" s="637"/>
      <c r="FKQ6" s="637"/>
      <c r="FKR6" s="637"/>
      <c r="FKS6" s="637"/>
      <c r="FKT6" s="637"/>
      <c r="FKU6" s="637"/>
      <c r="FKV6" s="637"/>
      <c r="FKW6" s="637"/>
      <c r="FKX6" s="637"/>
      <c r="FKY6" s="637"/>
      <c r="FKZ6" s="637"/>
      <c r="FLA6" s="637"/>
      <c r="FLB6" s="637"/>
      <c r="FLC6" s="637"/>
      <c r="FLD6" s="637"/>
      <c r="FLE6" s="637"/>
      <c r="FLF6" s="637"/>
      <c r="FLG6" s="637"/>
      <c r="FLH6" s="637"/>
      <c r="FLI6" s="637"/>
      <c r="FLJ6" s="637"/>
      <c r="FLK6" s="637"/>
      <c r="FLL6" s="637"/>
      <c r="FLM6" s="637"/>
      <c r="FLN6" s="637"/>
      <c r="FLO6" s="637"/>
      <c r="FLP6" s="637"/>
      <c r="FLQ6" s="637"/>
      <c r="FLR6" s="637"/>
      <c r="FLS6" s="637"/>
      <c r="FLT6" s="637"/>
      <c r="FLU6" s="637"/>
      <c r="FLV6" s="637"/>
      <c r="FLW6" s="637"/>
      <c r="FLX6" s="637"/>
      <c r="FLY6" s="637"/>
      <c r="FLZ6" s="637"/>
      <c r="FMA6" s="637"/>
      <c r="FMB6" s="637"/>
      <c r="FMC6" s="637"/>
      <c r="FMD6" s="637"/>
      <c r="FME6" s="637"/>
      <c r="FMF6" s="637"/>
      <c r="FMG6" s="637"/>
      <c r="FMH6" s="637"/>
      <c r="FMI6" s="637"/>
      <c r="FMJ6" s="637"/>
      <c r="FMK6" s="637"/>
      <c r="FML6" s="637"/>
      <c r="FMM6" s="637"/>
      <c r="FMN6" s="637"/>
      <c r="FMO6" s="637"/>
      <c r="FMP6" s="637"/>
      <c r="FMQ6" s="637"/>
      <c r="FMR6" s="637"/>
      <c r="FMS6" s="637"/>
      <c r="FMT6" s="637"/>
      <c r="FMU6" s="637"/>
      <c r="FMV6" s="637"/>
      <c r="FMW6" s="637"/>
      <c r="FMX6" s="637"/>
      <c r="FMY6" s="637"/>
      <c r="FMZ6" s="637"/>
      <c r="FNA6" s="637"/>
      <c r="FNB6" s="637"/>
      <c r="FNC6" s="637"/>
      <c r="FND6" s="637"/>
      <c r="FNE6" s="637"/>
      <c r="FNF6" s="637"/>
      <c r="FNG6" s="637"/>
      <c r="FNH6" s="637"/>
      <c r="FNI6" s="637"/>
      <c r="FNJ6" s="637"/>
      <c r="FNK6" s="637"/>
      <c r="FNL6" s="637"/>
      <c r="FNM6" s="637"/>
      <c r="FNN6" s="637"/>
      <c r="FNO6" s="637"/>
      <c r="FNP6" s="637"/>
      <c r="FNQ6" s="637"/>
      <c r="FNR6" s="637"/>
      <c r="FNS6" s="637"/>
      <c r="FNT6" s="637"/>
      <c r="FNU6" s="637"/>
      <c r="FNV6" s="637"/>
      <c r="FNW6" s="637"/>
      <c r="FNX6" s="637"/>
      <c r="FNY6" s="637"/>
      <c r="FNZ6" s="637"/>
      <c r="FOA6" s="637"/>
      <c r="FOB6" s="637"/>
      <c r="FOC6" s="637"/>
      <c r="FOD6" s="637"/>
      <c r="FOE6" s="637"/>
      <c r="FOF6" s="637"/>
      <c r="FOG6" s="637"/>
      <c r="FOH6" s="637"/>
      <c r="FOI6" s="637"/>
      <c r="FOJ6" s="637"/>
      <c r="FOK6" s="637"/>
      <c r="FOL6" s="637"/>
      <c r="FOM6" s="637"/>
      <c r="FON6" s="637"/>
      <c r="FOO6" s="637"/>
      <c r="FOP6" s="637"/>
      <c r="FOQ6" s="637"/>
      <c r="FOR6" s="637"/>
      <c r="FOS6" s="637"/>
      <c r="FOT6" s="637"/>
      <c r="FOU6" s="637"/>
      <c r="FOV6" s="637"/>
      <c r="FOW6" s="637"/>
      <c r="FOX6" s="637"/>
      <c r="FOY6" s="637"/>
      <c r="FOZ6" s="637"/>
      <c r="FPA6" s="637"/>
      <c r="FPB6" s="637"/>
      <c r="FPC6" s="637"/>
      <c r="FPD6" s="637"/>
      <c r="FPE6" s="637"/>
      <c r="FPF6" s="637"/>
      <c r="FPG6" s="637"/>
      <c r="FPH6" s="637"/>
      <c r="FPI6" s="637"/>
      <c r="FPJ6" s="637"/>
      <c r="FPK6" s="637"/>
      <c r="FPL6" s="637"/>
      <c r="FPM6" s="637"/>
      <c r="FPN6" s="637"/>
      <c r="FPO6" s="637"/>
      <c r="FPP6" s="637"/>
      <c r="FPQ6" s="637"/>
      <c r="FPR6" s="637"/>
      <c r="FPS6" s="637"/>
      <c r="FPT6" s="637"/>
      <c r="FPU6" s="637"/>
      <c r="FPV6" s="637"/>
      <c r="FPW6" s="637"/>
      <c r="FPX6" s="637"/>
      <c r="FPY6" s="637"/>
      <c r="FPZ6" s="637"/>
      <c r="FQA6" s="637"/>
      <c r="FQB6" s="637"/>
      <c r="FQC6" s="637"/>
      <c r="FQD6" s="637"/>
      <c r="FQE6" s="637"/>
      <c r="FQF6" s="637"/>
      <c r="FQG6" s="637"/>
      <c r="FQH6" s="637"/>
      <c r="FQI6" s="637"/>
      <c r="FQJ6" s="637"/>
      <c r="FQK6" s="637"/>
      <c r="FQL6" s="637"/>
      <c r="FQM6" s="637"/>
      <c r="FQN6" s="637"/>
      <c r="FQO6" s="637"/>
      <c r="FQP6" s="637"/>
      <c r="FQQ6" s="637"/>
      <c r="FQR6" s="637"/>
      <c r="FQS6" s="637"/>
      <c r="FQT6" s="637"/>
      <c r="FQU6" s="637"/>
      <c r="FQV6" s="637"/>
      <c r="FQW6" s="637"/>
      <c r="FQX6" s="637"/>
      <c r="FQY6" s="637"/>
      <c r="FQZ6" s="637"/>
      <c r="FRA6" s="637"/>
      <c r="FRB6" s="637"/>
      <c r="FRC6" s="637"/>
      <c r="FRD6" s="637"/>
      <c r="FRE6" s="637"/>
      <c r="FRF6" s="637"/>
      <c r="FRG6" s="637"/>
      <c r="FRH6" s="637"/>
      <c r="FRI6" s="637"/>
      <c r="FRJ6" s="637"/>
      <c r="FRK6" s="637"/>
      <c r="FRL6" s="637"/>
      <c r="FRM6" s="637"/>
      <c r="FRN6" s="637"/>
      <c r="FRO6" s="637"/>
      <c r="FRP6" s="637"/>
      <c r="FRQ6" s="637"/>
      <c r="FRR6" s="637"/>
      <c r="FRS6" s="637"/>
      <c r="FRT6" s="637"/>
      <c r="FRU6" s="637"/>
      <c r="FRV6" s="637"/>
      <c r="FRW6" s="637"/>
      <c r="FRX6" s="637"/>
      <c r="FRY6" s="637"/>
      <c r="FRZ6" s="637"/>
      <c r="FSA6" s="637"/>
      <c r="FSB6" s="637"/>
      <c r="FSC6" s="637"/>
      <c r="FSD6" s="637"/>
      <c r="FSE6" s="637"/>
      <c r="FSF6" s="637"/>
      <c r="FSG6" s="637"/>
      <c r="FSH6" s="637"/>
      <c r="FSI6" s="637"/>
      <c r="FSJ6" s="637"/>
      <c r="FSK6" s="637"/>
      <c r="FSL6" s="637"/>
      <c r="FSM6" s="637"/>
      <c r="FSN6" s="637"/>
      <c r="FSO6" s="637"/>
      <c r="FSP6" s="637"/>
      <c r="FSQ6" s="637"/>
      <c r="FSR6" s="637"/>
      <c r="FSS6" s="637"/>
      <c r="FST6" s="637"/>
      <c r="FSU6" s="637"/>
      <c r="FSV6" s="637"/>
      <c r="FSW6" s="637"/>
      <c r="FSX6" s="637"/>
      <c r="FSY6" s="637"/>
      <c r="FSZ6" s="637"/>
      <c r="FTA6" s="637"/>
      <c r="FTB6" s="637"/>
      <c r="FTC6" s="637"/>
      <c r="FTD6" s="637"/>
      <c r="FTE6" s="637"/>
      <c r="FTF6" s="637"/>
      <c r="FTG6" s="637"/>
      <c r="FTH6" s="637"/>
      <c r="FTI6" s="637"/>
      <c r="FTJ6" s="637"/>
      <c r="FTK6" s="637"/>
      <c r="FTL6" s="637"/>
      <c r="FTM6" s="637"/>
      <c r="FTN6" s="637"/>
      <c r="FTO6" s="637"/>
      <c r="FTP6" s="637"/>
      <c r="FTQ6" s="637"/>
      <c r="FTR6" s="637"/>
      <c r="FTS6" s="637"/>
      <c r="FTT6" s="637"/>
      <c r="FTU6" s="637"/>
      <c r="FTV6" s="637"/>
      <c r="FTW6" s="637"/>
      <c r="FTX6" s="637"/>
      <c r="FTY6" s="637"/>
      <c r="FTZ6" s="637"/>
      <c r="FUA6" s="637"/>
      <c r="FUB6" s="637"/>
      <c r="FUC6" s="637"/>
      <c r="FUD6" s="637"/>
      <c r="FUE6" s="637"/>
      <c r="FUF6" s="637"/>
      <c r="FUG6" s="637"/>
      <c r="FUH6" s="637"/>
      <c r="FUI6" s="637"/>
      <c r="FUJ6" s="637"/>
      <c r="FUK6" s="637"/>
      <c r="FUL6" s="637"/>
      <c r="FUM6" s="637"/>
      <c r="FUN6" s="637"/>
      <c r="FUO6" s="637"/>
      <c r="FUP6" s="637"/>
      <c r="FUQ6" s="637"/>
      <c r="FUR6" s="637"/>
      <c r="FUS6" s="637"/>
      <c r="FUT6" s="637"/>
      <c r="FUU6" s="637"/>
      <c r="FUV6" s="637"/>
      <c r="FUW6" s="637"/>
      <c r="FUX6" s="637"/>
      <c r="FUY6" s="637"/>
      <c r="FUZ6" s="637"/>
      <c r="FVA6" s="637"/>
      <c r="FVB6" s="637"/>
      <c r="FVC6" s="637"/>
      <c r="FVD6" s="637"/>
      <c r="FVE6" s="637"/>
      <c r="FVF6" s="637"/>
      <c r="FVG6" s="637"/>
      <c r="FVH6" s="637"/>
      <c r="FVI6" s="637"/>
      <c r="FVJ6" s="637"/>
      <c r="FVK6" s="637"/>
      <c r="FVL6" s="637"/>
      <c r="FVM6" s="637"/>
      <c r="FVN6" s="637"/>
      <c r="FVO6" s="637"/>
      <c r="FVP6" s="637"/>
      <c r="FVQ6" s="637"/>
      <c r="FVR6" s="637"/>
      <c r="FVS6" s="637"/>
      <c r="FVT6" s="637"/>
      <c r="FVU6" s="637"/>
      <c r="FVV6" s="637"/>
      <c r="FVW6" s="637"/>
      <c r="FVX6" s="637"/>
      <c r="FVY6" s="637"/>
      <c r="FVZ6" s="637"/>
      <c r="FWA6" s="637"/>
      <c r="FWB6" s="637"/>
      <c r="FWC6" s="637"/>
      <c r="FWD6" s="637"/>
      <c r="FWE6" s="637"/>
      <c r="FWF6" s="637"/>
      <c r="FWG6" s="637"/>
      <c r="FWH6" s="637"/>
      <c r="FWI6" s="637"/>
      <c r="FWJ6" s="637"/>
      <c r="FWK6" s="637"/>
      <c r="FWL6" s="637"/>
      <c r="FWM6" s="637"/>
      <c r="FWN6" s="637"/>
      <c r="FWO6" s="637"/>
      <c r="FWP6" s="637"/>
      <c r="FWQ6" s="637"/>
      <c r="FWR6" s="637"/>
      <c r="FWS6" s="637"/>
      <c r="FWT6" s="637"/>
      <c r="FWU6" s="637"/>
      <c r="FWV6" s="637"/>
      <c r="FWW6" s="637"/>
      <c r="FWX6" s="637"/>
      <c r="FWY6" s="637"/>
      <c r="FWZ6" s="637"/>
      <c r="FXA6" s="637"/>
      <c r="FXB6" s="637"/>
      <c r="FXC6" s="637"/>
      <c r="FXD6" s="637"/>
      <c r="FXE6" s="637"/>
      <c r="FXF6" s="637"/>
      <c r="FXG6" s="637"/>
      <c r="FXH6" s="637"/>
      <c r="FXI6" s="637"/>
      <c r="FXJ6" s="637"/>
      <c r="FXK6" s="637"/>
      <c r="FXL6" s="637"/>
      <c r="FXM6" s="637"/>
      <c r="FXN6" s="637"/>
      <c r="FXO6" s="637"/>
      <c r="FXP6" s="637"/>
      <c r="FXQ6" s="637"/>
      <c r="FXR6" s="637"/>
      <c r="FXS6" s="637"/>
      <c r="FXT6" s="637"/>
      <c r="FXU6" s="637"/>
      <c r="FXV6" s="637"/>
      <c r="FXW6" s="637"/>
      <c r="FXX6" s="637"/>
      <c r="FXY6" s="637"/>
      <c r="FXZ6" s="637"/>
      <c r="FYA6" s="637"/>
      <c r="FYB6" s="637"/>
      <c r="FYC6" s="637"/>
      <c r="FYD6" s="637"/>
      <c r="FYE6" s="637"/>
      <c r="FYF6" s="637"/>
      <c r="FYG6" s="637"/>
      <c r="FYH6" s="637"/>
      <c r="FYI6" s="637"/>
      <c r="FYJ6" s="637"/>
      <c r="FYK6" s="637"/>
      <c r="FYL6" s="637"/>
      <c r="FYM6" s="637"/>
      <c r="FYN6" s="637"/>
      <c r="FYO6" s="637"/>
      <c r="FYP6" s="637"/>
      <c r="FYQ6" s="637"/>
      <c r="FYR6" s="637"/>
      <c r="FYS6" s="637"/>
      <c r="FYT6" s="637"/>
      <c r="FYU6" s="637"/>
      <c r="FYV6" s="637"/>
      <c r="FYW6" s="637"/>
      <c r="FYX6" s="637"/>
      <c r="FYY6" s="637"/>
      <c r="FYZ6" s="637"/>
      <c r="FZA6" s="637"/>
      <c r="FZB6" s="637"/>
      <c r="FZC6" s="637"/>
      <c r="FZD6" s="637"/>
      <c r="FZE6" s="637"/>
      <c r="FZF6" s="637"/>
      <c r="FZG6" s="637"/>
      <c r="FZH6" s="637"/>
      <c r="FZI6" s="637"/>
      <c r="FZJ6" s="637"/>
      <c r="FZK6" s="637"/>
      <c r="FZL6" s="637"/>
      <c r="FZM6" s="637"/>
      <c r="FZN6" s="637"/>
      <c r="FZO6" s="637"/>
      <c r="FZP6" s="637"/>
      <c r="FZQ6" s="637"/>
      <c r="FZR6" s="637"/>
      <c r="FZS6" s="637"/>
      <c r="FZT6" s="637"/>
      <c r="FZU6" s="637"/>
      <c r="FZV6" s="637"/>
      <c r="FZW6" s="637"/>
      <c r="FZX6" s="637"/>
      <c r="FZY6" s="637"/>
      <c r="FZZ6" s="637"/>
      <c r="GAA6" s="637"/>
      <c r="GAB6" s="637"/>
      <c r="GAC6" s="637"/>
      <c r="GAD6" s="637"/>
      <c r="GAE6" s="637"/>
      <c r="GAF6" s="637"/>
      <c r="GAG6" s="637"/>
      <c r="GAH6" s="637"/>
      <c r="GAI6" s="637"/>
      <c r="GAJ6" s="637"/>
      <c r="GAK6" s="637"/>
      <c r="GAL6" s="637"/>
      <c r="GAM6" s="637"/>
      <c r="GAN6" s="637"/>
      <c r="GAO6" s="637"/>
      <c r="GAP6" s="637"/>
      <c r="GAQ6" s="637"/>
      <c r="GAR6" s="637"/>
      <c r="GAS6" s="637"/>
      <c r="GAT6" s="637"/>
      <c r="GAU6" s="637"/>
      <c r="GAV6" s="637"/>
      <c r="GAW6" s="637"/>
      <c r="GAX6" s="637"/>
      <c r="GAY6" s="637"/>
      <c r="GAZ6" s="637"/>
      <c r="GBA6" s="637"/>
      <c r="GBB6" s="637"/>
      <c r="GBC6" s="637"/>
      <c r="GBD6" s="637"/>
      <c r="GBE6" s="637"/>
      <c r="GBF6" s="637"/>
      <c r="GBG6" s="637"/>
      <c r="GBH6" s="637"/>
      <c r="GBI6" s="637"/>
      <c r="GBJ6" s="637"/>
      <c r="GBK6" s="637"/>
      <c r="GBL6" s="637"/>
      <c r="GBM6" s="637"/>
      <c r="GBN6" s="637"/>
      <c r="GBO6" s="637"/>
      <c r="GBP6" s="637"/>
      <c r="GBQ6" s="637"/>
      <c r="GBR6" s="637"/>
      <c r="GBS6" s="637"/>
      <c r="GBT6" s="637"/>
      <c r="GBU6" s="637"/>
      <c r="GBV6" s="637"/>
      <c r="GBW6" s="637"/>
      <c r="GBX6" s="637"/>
      <c r="GBY6" s="637"/>
      <c r="GBZ6" s="637"/>
      <c r="GCA6" s="637"/>
      <c r="GCB6" s="637"/>
      <c r="GCC6" s="637"/>
      <c r="GCD6" s="637"/>
      <c r="GCE6" s="637"/>
      <c r="GCF6" s="637"/>
      <c r="GCG6" s="637"/>
      <c r="GCH6" s="637"/>
      <c r="GCI6" s="637"/>
      <c r="GCJ6" s="637"/>
      <c r="GCK6" s="637"/>
      <c r="GCL6" s="637"/>
      <c r="GCM6" s="637"/>
      <c r="GCN6" s="637"/>
      <c r="GCO6" s="637"/>
      <c r="GCP6" s="637"/>
      <c r="GCQ6" s="637"/>
      <c r="GCR6" s="637"/>
      <c r="GCS6" s="637"/>
      <c r="GCT6" s="637"/>
      <c r="GCU6" s="637"/>
      <c r="GCV6" s="637"/>
      <c r="GCW6" s="637"/>
      <c r="GCX6" s="637"/>
      <c r="GCY6" s="637"/>
      <c r="GCZ6" s="637"/>
      <c r="GDA6" s="637"/>
      <c r="GDB6" s="637"/>
      <c r="GDC6" s="637"/>
      <c r="GDD6" s="637"/>
      <c r="GDE6" s="637"/>
      <c r="GDF6" s="637"/>
      <c r="GDG6" s="637"/>
      <c r="GDH6" s="637"/>
      <c r="GDI6" s="637"/>
      <c r="GDJ6" s="637"/>
      <c r="GDK6" s="637"/>
      <c r="GDL6" s="637"/>
      <c r="GDM6" s="637"/>
      <c r="GDN6" s="637"/>
      <c r="GDO6" s="637"/>
      <c r="GDP6" s="637"/>
      <c r="GDQ6" s="637"/>
      <c r="GDR6" s="637"/>
      <c r="GDS6" s="637"/>
      <c r="GDT6" s="637"/>
      <c r="GDU6" s="637"/>
      <c r="GDV6" s="637"/>
      <c r="GDW6" s="637"/>
      <c r="GDX6" s="637"/>
      <c r="GDY6" s="637"/>
      <c r="GDZ6" s="637"/>
      <c r="GEA6" s="637"/>
      <c r="GEB6" s="637"/>
      <c r="GEC6" s="637"/>
      <c r="GED6" s="637"/>
      <c r="GEE6" s="637"/>
      <c r="GEF6" s="637"/>
      <c r="GEG6" s="637"/>
      <c r="GEH6" s="637"/>
      <c r="GEI6" s="637"/>
      <c r="GEJ6" s="637"/>
      <c r="GEK6" s="637"/>
      <c r="GEL6" s="637"/>
      <c r="GEM6" s="637"/>
      <c r="GEN6" s="637"/>
      <c r="GEO6" s="637"/>
      <c r="GEP6" s="637"/>
      <c r="GEQ6" s="637"/>
      <c r="GER6" s="637"/>
      <c r="GES6" s="637"/>
      <c r="GET6" s="637"/>
      <c r="GEU6" s="637"/>
      <c r="GEV6" s="637"/>
      <c r="GEW6" s="637"/>
      <c r="GEX6" s="637"/>
      <c r="GEY6" s="637"/>
      <c r="GEZ6" s="637"/>
      <c r="GFA6" s="637"/>
      <c r="GFB6" s="637"/>
      <c r="GFC6" s="637"/>
      <c r="GFD6" s="637"/>
      <c r="GFE6" s="637"/>
      <c r="GFF6" s="637"/>
      <c r="GFG6" s="637"/>
      <c r="GFH6" s="637"/>
      <c r="GFI6" s="637"/>
      <c r="GFJ6" s="637"/>
      <c r="GFK6" s="637"/>
      <c r="GFL6" s="637"/>
      <c r="GFM6" s="637"/>
      <c r="GFN6" s="637"/>
      <c r="GFO6" s="637"/>
      <c r="GFP6" s="637"/>
      <c r="GFQ6" s="637"/>
      <c r="GFR6" s="637"/>
      <c r="GFS6" s="637"/>
      <c r="GFT6" s="637"/>
      <c r="GFU6" s="637"/>
      <c r="GFV6" s="637"/>
      <c r="GFW6" s="637"/>
      <c r="GFX6" s="637"/>
      <c r="GFY6" s="637"/>
      <c r="GFZ6" s="637"/>
      <c r="GGA6" s="637"/>
      <c r="GGB6" s="637"/>
      <c r="GGC6" s="637"/>
      <c r="GGD6" s="637"/>
      <c r="GGE6" s="637"/>
      <c r="GGF6" s="637"/>
      <c r="GGG6" s="637"/>
      <c r="GGH6" s="637"/>
      <c r="GGI6" s="637"/>
      <c r="GGJ6" s="637"/>
      <c r="GGK6" s="637"/>
      <c r="GGL6" s="637"/>
      <c r="GGM6" s="637"/>
      <c r="GGN6" s="637"/>
      <c r="GGO6" s="637"/>
      <c r="GGP6" s="637"/>
      <c r="GGQ6" s="637"/>
      <c r="GGR6" s="637"/>
      <c r="GGS6" s="637"/>
      <c r="GGT6" s="637"/>
      <c r="GGU6" s="637"/>
      <c r="GGV6" s="637"/>
      <c r="GGW6" s="637"/>
      <c r="GGX6" s="637"/>
      <c r="GGY6" s="637"/>
      <c r="GGZ6" s="637"/>
      <c r="GHA6" s="637"/>
      <c r="GHB6" s="637"/>
      <c r="GHC6" s="637"/>
      <c r="GHD6" s="637"/>
      <c r="GHE6" s="637"/>
      <c r="GHF6" s="637"/>
      <c r="GHG6" s="637"/>
      <c r="GHH6" s="637"/>
      <c r="GHI6" s="637"/>
      <c r="GHJ6" s="637"/>
      <c r="GHK6" s="637"/>
      <c r="GHL6" s="637"/>
      <c r="GHM6" s="637"/>
      <c r="GHN6" s="637"/>
      <c r="GHO6" s="637"/>
      <c r="GHP6" s="637"/>
      <c r="GHQ6" s="637"/>
      <c r="GHR6" s="637"/>
      <c r="GHS6" s="637"/>
      <c r="GHT6" s="637"/>
      <c r="GHU6" s="637"/>
      <c r="GHV6" s="637"/>
      <c r="GHW6" s="637"/>
      <c r="GHX6" s="637"/>
      <c r="GHY6" s="637"/>
      <c r="GHZ6" s="637"/>
      <c r="GIA6" s="637"/>
      <c r="GIB6" s="637"/>
      <c r="GIC6" s="637"/>
      <c r="GID6" s="637"/>
      <c r="GIE6" s="637"/>
      <c r="GIF6" s="637"/>
      <c r="GIG6" s="637"/>
      <c r="GIH6" s="637"/>
      <c r="GII6" s="637"/>
      <c r="GIJ6" s="637"/>
      <c r="GIK6" s="637"/>
      <c r="GIL6" s="637"/>
      <c r="GIM6" s="637"/>
      <c r="GIN6" s="637"/>
      <c r="GIO6" s="637"/>
      <c r="GIP6" s="637"/>
      <c r="GIQ6" s="637"/>
      <c r="GIR6" s="637"/>
      <c r="GIS6" s="637"/>
      <c r="GIT6" s="637"/>
      <c r="GIU6" s="637"/>
      <c r="GIV6" s="637"/>
      <c r="GIW6" s="637"/>
      <c r="GIX6" s="637"/>
      <c r="GIY6" s="637"/>
      <c r="GIZ6" s="637"/>
      <c r="GJA6" s="637"/>
      <c r="GJB6" s="637"/>
      <c r="GJC6" s="637"/>
      <c r="GJD6" s="637"/>
      <c r="GJE6" s="637"/>
      <c r="GJF6" s="637"/>
      <c r="GJG6" s="637"/>
      <c r="GJH6" s="637"/>
      <c r="GJI6" s="637"/>
      <c r="GJJ6" s="637"/>
      <c r="GJK6" s="637"/>
      <c r="GJL6" s="637"/>
      <c r="GJM6" s="637"/>
      <c r="GJN6" s="637"/>
      <c r="GJO6" s="637"/>
      <c r="GJP6" s="637"/>
      <c r="GJQ6" s="637"/>
      <c r="GJR6" s="637"/>
      <c r="GJS6" s="637"/>
      <c r="GJT6" s="637"/>
      <c r="GJU6" s="637"/>
      <c r="GJV6" s="637"/>
      <c r="GJW6" s="637"/>
      <c r="GJX6" s="637"/>
      <c r="GJY6" s="637"/>
      <c r="GJZ6" s="637"/>
      <c r="GKA6" s="637"/>
      <c r="GKB6" s="637"/>
      <c r="GKC6" s="637"/>
      <c r="GKD6" s="637"/>
      <c r="GKE6" s="637"/>
      <c r="GKF6" s="637"/>
      <c r="GKG6" s="637"/>
      <c r="GKH6" s="637"/>
      <c r="GKI6" s="637"/>
      <c r="GKJ6" s="637"/>
      <c r="GKK6" s="637"/>
      <c r="GKL6" s="637"/>
      <c r="GKM6" s="637"/>
      <c r="GKN6" s="637"/>
      <c r="GKO6" s="637"/>
      <c r="GKP6" s="637"/>
      <c r="GKQ6" s="637"/>
      <c r="GKR6" s="637"/>
      <c r="GKS6" s="637"/>
      <c r="GKT6" s="637"/>
      <c r="GKU6" s="637"/>
      <c r="GKV6" s="637"/>
      <c r="GKW6" s="637"/>
      <c r="GKX6" s="637"/>
      <c r="GKY6" s="637"/>
      <c r="GKZ6" s="637"/>
      <c r="GLA6" s="637"/>
      <c r="GLB6" s="637"/>
      <c r="GLC6" s="637"/>
      <c r="GLD6" s="637"/>
      <c r="GLE6" s="637"/>
      <c r="GLF6" s="637"/>
      <c r="GLG6" s="637"/>
      <c r="GLH6" s="637"/>
      <c r="GLI6" s="637"/>
      <c r="GLJ6" s="637"/>
      <c r="GLK6" s="637"/>
      <c r="GLL6" s="637"/>
      <c r="GLM6" s="637"/>
      <c r="GLN6" s="637"/>
      <c r="GLO6" s="637"/>
      <c r="GLP6" s="637"/>
      <c r="GLQ6" s="637"/>
      <c r="GLR6" s="637"/>
      <c r="GLS6" s="637"/>
      <c r="GLT6" s="637"/>
      <c r="GLU6" s="637"/>
      <c r="GLV6" s="637"/>
      <c r="GLW6" s="637"/>
      <c r="GLX6" s="637"/>
      <c r="GLY6" s="637"/>
      <c r="GLZ6" s="637"/>
      <c r="GMA6" s="637"/>
      <c r="GMB6" s="637"/>
      <c r="GMC6" s="637"/>
      <c r="GMD6" s="637"/>
      <c r="GME6" s="637"/>
      <c r="GMF6" s="637"/>
      <c r="GMG6" s="637"/>
      <c r="GMH6" s="637"/>
      <c r="GMI6" s="637"/>
      <c r="GMJ6" s="637"/>
      <c r="GMK6" s="637"/>
      <c r="GML6" s="637"/>
      <c r="GMM6" s="637"/>
      <c r="GMN6" s="637"/>
      <c r="GMO6" s="637"/>
      <c r="GMP6" s="637"/>
      <c r="GMQ6" s="637"/>
      <c r="GMR6" s="637"/>
      <c r="GMS6" s="637"/>
      <c r="GMT6" s="637"/>
      <c r="GMU6" s="637"/>
      <c r="GMV6" s="637"/>
      <c r="GMW6" s="637"/>
      <c r="GMX6" s="637"/>
      <c r="GMY6" s="637"/>
      <c r="GMZ6" s="637"/>
      <c r="GNA6" s="637"/>
      <c r="GNB6" s="637"/>
      <c r="GNC6" s="637"/>
      <c r="GND6" s="637"/>
      <c r="GNE6" s="637"/>
      <c r="GNF6" s="637"/>
      <c r="GNG6" s="637"/>
      <c r="GNH6" s="637"/>
      <c r="GNI6" s="637"/>
      <c r="GNJ6" s="637"/>
      <c r="GNK6" s="637"/>
      <c r="GNL6" s="637"/>
      <c r="GNM6" s="637"/>
      <c r="GNN6" s="637"/>
      <c r="GNO6" s="637"/>
      <c r="GNP6" s="637"/>
      <c r="GNQ6" s="637"/>
      <c r="GNR6" s="637"/>
      <c r="GNS6" s="637"/>
      <c r="GNT6" s="637"/>
      <c r="GNU6" s="637"/>
      <c r="GNV6" s="637"/>
      <c r="GNW6" s="637"/>
      <c r="GNX6" s="637"/>
      <c r="GNY6" s="637"/>
      <c r="GNZ6" s="637"/>
      <c r="GOA6" s="637"/>
      <c r="GOB6" s="637"/>
      <c r="GOC6" s="637"/>
      <c r="GOD6" s="637"/>
      <c r="GOE6" s="637"/>
      <c r="GOF6" s="637"/>
      <c r="GOG6" s="637"/>
      <c r="GOH6" s="637"/>
      <c r="GOI6" s="637"/>
      <c r="GOJ6" s="637"/>
      <c r="GOK6" s="637"/>
      <c r="GOL6" s="637"/>
      <c r="GOM6" s="637"/>
      <c r="GON6" s="637"/>
      <c r="GOO6" s="637"/>
      <c r="GOP6" s="637"/>
      <c r="GOQ6" s="637"/>
      <c r="GOR6" s="637"/>
      <c r="GOS6" s="637"/>
      <c r="GOT6" s="637"/>
      <c r="GOU6" s="637"/>
      <c r="GOV6" s="637"/>
      <c r="GOW6" s="637"/>
      <c r="GOX6" s="637"/>
      <c r="GOY6" s="637"/>
      <c r="GOZ6" s="637"/>
      <c r="GPA6" s="637"/>
      <c r="GPB6" s="637"/>
      <c r="GPC6" s="637"/>
      <c r="GPD6" s="637"/>
      <c r="GPE6" s="637"/>
      <c r="GPF6" s="637"/>
      <c r="GPG6" s="637"/>
      <c r="GPH6" s="637"/>
      <c r="GPI6" s="637"/>
      <c r="GPJ6" s="637"/>
      <c r="GPK6" s="637"/>
      <c r="GPL6" s="637"/>
      <c r="GPM6" s="637"/>
      <c r="GPN6" s="637"/>
      <c r="GPO6" s="637"/>
      <c r="GPP6" s="637"/>
      <c r="GPQ6" s="637"/>
      <c r="GPR6" s="637"/>
      <c r="GPS6" s="637"/>
      <c r="GPT6" s="637"/>
      <c r="GPU6" s="637"/>
      <c r="GPV6" s="637"/>
      <c r="GPW6" s="637"/>
      <c r="GPX6" s="637"/>
      <c r="GPY6" s="637"/>
      <c r="GPZ6" s="637"/>
      <c r="GQA6" s="637"/>
      <c r="GQB6" s="637"/>
      <c r="GQC6" s="637"/>
      <c r="GQD6" s="637"/>
      <c r="GQE6" s="637"/>
      <c r="GQF6" s="637"/>
      <c r="GQG6" s="637"/>
      <c r="GQH6" s="637"/>
      <c r="GQI6" s="637"/>
      <c r="GQJ6" s="637"/>
      <c r="GQK6" s="637"/>
      <c r="GQL6" s="637"/>
      <c r="GQM6" s="637"/>
      <c r="GQN6" s="637"/>
      <c r="GQO6" s="637"/>
      <c r="GQP6" s="637"/>
      <c r="GQQ6" s="637"/>
      <c r="GQR6" s="637"/>
      <c r="GQS6" s="637"/>
      <c r="GQT6" s="637"/>
      <c r="GQU6" s="637"/>
      <c r="GQV6" s="637"/>
      <c r="GQW6" s="637"/>
      <c r="GQX6" s="637"/>
      <c r="GQY6" s="637"/>
      <c r="GQZ6" s="637"/>
      <c r="GRA6" s="637"/>
      <c r="GRB6" s="637"/>
      <c r="GRC6" s="637"/>
      <c r="GRD6" s="637"/>
      <c r="GRE6" s="637"/>
      <c r="GRF6" s="637"/>
      <c r="GRG6" s="637"/>
      <c r="GRH6" s="637"/>
      <c r="GRI6" s="637"/>
      <c r="GRJ6" s="637"/>
      <c r="GRK6" s="637"/>
      <c r="GRL6" s="637"/>
      <c r="GRM6" s="637"/>
      <c r="GRN6" s="637"/>
      <c r="GRO6" s="637"/>
      <c r="GRP6" s="637"/>
      <c r="GRQ6" s="637"/>
      <c r="GRR6" s="637"/>
      <c r="GRS6" s="637"/>
      <c r="GRT6" s="637"/>
      <c r="GRU6" s="637"/>
      <c r="GRV6" s="637"/>
      <c r="GRW6" s="637"/>
      <c r="GRX6" s="637"/>
      <c r="GRY6" s="637"/>
      <c r="GRZ6" s="637"/>
      <c r="GSA6" s="637"/>
      <c r="GSB6" s="637"/>
      <c r="GSC6" s="637"/>
      <c r="GSD6" s="637"/>
      <c r="GSE6" s="637"/>
      <c r="GSF6" s="637"/>
      <c r="GSG6" s="637"/>
      <c r="GSH6" s="637"/>
      <c r="GSI6" s="637"/>
      <c r="GSJ6" s="637"/>
      <c r="GSK6" s="637"/>
      <c r="GSL6" s="637"/>
      <c r="GSM6" s="637"/>
      <c r="GSN6" s="637"/>
      <c r="GSO6" s="637"/>
      <c r="GSP6" s="637"/>
      <c r="GSQ6" s="637"/>
      <c r="GSR6" s="637"/>
      <c r="GSS6" s="637"/>
      <c r="GST6" s="637"/>
      <c r="GSU6" s="637"/>
      <c r="GSV6" s="637"/>
      <c r="GSW6" s="637"/>
      <c r="GSX6" s="637"/>
      <c r="GSY6" s="637"/>
      <c r="GSZ6" s="637"/>
      <c r="GTA6" s="637"/>
      <c r="GTB6" s="637"/>
      <c r="GTC6" s="637"/>
      <c r="GTD6" s="637"/>
      <c r="GTE6" s="637"/>
      <c r="GTF6" s="637"/>
      <c r="GTG6" s="637"/>
      <c r="GTH6" s="637"/>
      <c r="GTI6" s="637"/>
      <c r="GTJ6" s="637"/>
      <c r="GTK6" s="637"/>
      <c r="GTL6" s="637"/>
      <c r="GTM6" s="637"/>
      <c r="GTN6" s="637"/>
      <c r="GTO6" s="637"/>
      <c r="GTP6" s="637"/>
      <c r="GTQ6" s="637"/>
      <c r="GTR6" s="637"/>
      <c r="GTS6" s="637"/>
      <c r="GTT6" s="637"/>
      <c r="GTU6" s="637"/>
      <c r="GTV6" s="637"/>
      <c r="GTW6" s="637"/>
      <c r="GTX6" s="637"/>
      <c r="GTY6" s="637"/>
      <c r="GTZ6" s="637"/>
      <c r="GUA6" s="637"/>
      <c r="GUB6" s="637"/>
      <c r="GUC6" s="637"/>
      <c r="GUD6" s="637"/>
      <c r="GUE6" s="637"/>
      <c r="GUF6" s="637"/>
      <c r="GUG6" s="637"/>
      <c r="GUH6" s="637"/>
      <c r="GUI6" s="637"/>
      <c r="GUJ6" s="637"/>
      <c r="GUK6" s="637"/>
      <c r="GUL6" s="637"/>
      <c r="GUM6" s="637"/>
      <c r="GUN6" s="637"/>
      <c r="GUO6" s="637"/>
      <c r="GUP6" s="637"/>
      <c r="GUQ6" s="637"/>
      <c r="GUR6" s="637"/>
      <c r="GUS6" s="637"/>
      <c r="GUT6" s="637"/>
      <c r="GUU6" s="637"/>
      <c r="GUV6" s="637"/>
      <c r="GUW6" s="637"/>
      <c r="GUX6" s="637"/>
      <c r="GUY6" s="637"/>
      <c r="GUZ6" s="637"/>
      <c r="GVA6" s="637"/>
      <c r="GVB6" s="637"/>
      <c r="GVC6" s="637"/>
      <c r="GVD6" s="637"/>
      <c r="GVE6" s="637"/>
      <c r="GVF6" s="637"/>
      <c r="GVG6" s="637"/>
      <c r="GVH6" s="637"/>
      <c r="GVI6" s="637"/>
      <c r="GVJ6" s="637"/>
      <c r="GVK6" s="637"/>
      <c r="GVL6" s="637"/>
      <c r="GVM6" s="637"/>
      <c r="GVN6" s="637"/>
      <c r="GVO6" s="637"/>
      <c r="GVP6" s="637"/>
      <c r="GVQ6" s="637"/>
      <c r="GVR6" s="637"/>
      <c r="GVS6" s="637"/>
      <c r="GVT6" s="637"/>
      <c r="GVU6" s="637"/>
      <c r="GVV6" s="637"/>
      <c r="GVW6" s="637"/>
      <c r="GVX6" s="637"/>
      <c r="GVY6" s="637"/>
      <c r="GVZ6" s="637"/>
      <c r="GWA6" s="637"/>
      <c r="GWB6" s="637"/>
      <c r="GWC6" s="637"/>
      <c r="GWD6" s="637"/>
      <c r="GWE6" s="637"/>
      <c r="GWF6" s="637"/>
      <c r="GWG6" s="637"/>
      <c r="GWH6" s="637"/>
      <c r="GWI6" s="637"/>
      <c r="GWJ6" s="637"/>
      <c r="GWK6" s="637"/>
      <c r="GWL6" s="637"/>
      <c r="GWM6" s="637"/>
      <c r="GWN6" s="637"/>
      <c r="GWO6" s="637"/>
      <c r="GWP6" s="637"/>
      <c r="GWQ6" s="637"/>
      <c r="GWR6" s="637"/>
      <c r="GWS6" s="637"/>
      <c r="GWT6" s="637"/>
      <c r="GWU6" s="637"/>
      <c r="GWV6" s="637"/>
      <c r="GWW6" s="637"/>
      <c r="GWX6" s="637"/>
      <c r="GWY6" s="637"/>
      <c r="GWZ6" s="637"/>
      <c r="GXA6" s="637"/>
      <c r="GXB6" s="637"/>
      <c r="GXC6" s="637"/>
      <c r="GXD6" s="637"/>
      <c r="GXE6" s="637"/>
      <c r="GXF6" s="637"/>
      <c r="GXG6" s="637"/>
      <c r="GXH6" s="637"/>
      <c r="GXI6" s="637"/>
      <c r="GXJ6" s="637"/>
      <c r="GXK6" s="637"/>
      <c r="GXL6" s="637"/>
      <c r="GXM6" s="637"/>
      <c r="GXN6" s="637"/>
      <c r="GXO6" s="637"/>
      <c r="GXP6" s="637"/>
      <c r="GXQ6" s="637"/>
      <c r="GXR6" s="637"/>
      <c r="GXS6" s="637"/>
      <c r="GXT6" s="637"/>
      <c r="GXU6" s="637"/>
      <c r="GXV6" s="637"/>
      <c r="GXW6" s="637"/>
      <c r="GXX6" s="637"/>
      <c r="GXY6" s="637"/>
      <c r="GXZ6" s="637"/>
      <c r="GYA6" s="637"/>
      <c r="GYB6" s="637"/>
      <c r="GYC6" s="637"/>
      <c r="GYD6" s="637"/>
      <c r="GYE6" s="637"/>
      <c r="GYF6" s="637"/>
      <c r="GYG6" s="637"/>
      <c r="GYH6" s="637"/>
      <c r="GYI6" s="637"/>
      <c r="GYJ6" s="637"/>
      <c r="GYK6" s="637"/>
      <c r="GYL6" s="637"/>
      <c r="GYM6" s="637"/>
      <c r="GYN6" s="637"/>
      <c r="GYO6" s="637"/>
      <c r="GYP6" s="637"/>
      <c r="GYQ6" s="637"/>
      <c r="GYR6" s="637"/>
      <c r="GYS6" s="637"/>
      <c r="GYT6" s="637"/>
      <c r="GYU6" s="637"/>
      <c r="GYV6" s="637"/>
      <c r="GYW6" s="637"/>
      <c r="GYX6" s="637"/>
      <c r="GYY6" s="637"/>
      <c r="GYZ6" s="637"/>
      <c r="GZA6" s="637"/>
      <c r="GZB6" s="637"/>
      <c r="GZC6" s="637"/>
      <c r="GZD6" s="637"/>
      <c r="GZE6" s="637"/>
      <c r="GZF6" s="637"/>
      <c r="GZG6" s="637"/>
      <c r="GZH6" s="637"/>
      <c r="GZI6" s="637"/>
      <c r="GZJ6" s="637"/>
      <c r="GZK6" s="637"/>
      <c r="GZL6" s="637"/>
      <c r="GZM6" s="637"/>
      <c r="GZN6" s="637"/>
      <c r="GZO6" s="637"/>
      <c r="GZP6" s="637"/>
      <c r="GZQ6" s="637"/>
      <c r="GZR6" s="637"/>
      <c r="GZS6" s="637"/>
      <c r="GZT6" s="637"/>
      <c r="GZU6" s="637"/>
      <c r="GZV6" s="637"/>
      <c r="GZW6" s="637"/>
      <c r="GZX6" s="637"/>
      <c r="GZY6" s="637"/>
      <c r="GZZ6" s="637"/>
      <c r="HAA6" s="637"/>
      <c r="HAB6" s="637"/>
      <c r="HAC6" s="637"/>
      <c r="HAD6" s="637"/>
      <c r="HAE6" s="637"/>
      <c r="HAF6" s="637"/>
      <c r="HAG6" s="637"/>
      <c r="HAH6" s="637"/>
      <c r="HAI6" s="637"/>
      <c r="HAJ6" s="637"/>
      <c r="HAK6" s="637"/>
      <c r="HAL6" s="637"/>
      <c r="HAM6" s="637"/>
      <c r="HAN6" s="637"/>
      <c r="HAO6" s="637"/>
      <c r="HAP6" s="637"/>
      <c r="HAQ6" s="637"/>
      <c r="HAR6" s="637"/>
      <c r="HAS6" s="637"/>
      <c r="HAT6" s="637"/>
      <c r="HAU6" s="637"/>
      <c r="HAV6" s="637"/>
      <c r="HAW6" s="637"/>
      <c r="HAX6" s="637"/>
      <c r="HAY6" s="637"/>
      <c r="HAZ6" s="637"/>
      <c r="HBA6" s="637"/>
      <c r="HBB6" s="637"/>
      <c r="HBC6" s="637"/>
      <c r="HBD6" s="637"/>
      <c r="HBE6" s="637"/>
      <c r="HBF6" s="637"/>
      <c r="HBG6" s="637"/>
      <c r="HBH6" s="637"/>
      <c r="HBI6" s="637"/>
      <c r="HBJ6" s="637"/>
      <c r="HBK6" s="637"/>
      <c r="HBL6" s="637"/>
      <c r="HBM6" s="637"/>
      <c r="HBN6" s="637"/>
      <c r="HBO6" s="637"/>
      <c r="HBP6" s="637"/>
      <c r="HBQ6" s="637"/>
      <c r="HBR6" s="637"/>
      <c r="HBS6" s="637"/>
      <c r="HBT6" s="637"/>
      <c r="HBU6" s="637"/>
      <c r="HBV6" s="637"/>
      <c r="HBW6" s="637"/>
      <c r="HBX6" s="637"/>
      <c r="HBY6" s="637"/>
      <c r="HBZ6" s="637"/>
      <c r="HCA6" s="637"/>
      <c r="HCB6" s="637"/>
      <c r="HCC6" s="637"/>
      <c r="HCD6" s="637"/>
      <c r="HCE6" s="637"/>
      <c r="HCF6" s="637"/>
      <c r="HCG6" s="637"/>
      <c r="HCH6" s="637"/>
      <c r="HCI6" s="637"/>
      <c r="HCJ6" s="637"/>
      <c r="HCK6" s="637"/>
      <c r="HCL6" s="637"/>
      <c r="HCM6" s="637"/>
      <c r="HCN6" s="637"/>
      <c r="HCO6" s="637"/>
      <c r="HCP6" s="637"/>
      <c r="HCQ6" s="637"/>
      <c r="HCR6" s="637"/>
      <c r="HCS6" s="637"/>
      <c r="HCT6" s="637"/>
      <c r="HCU6" s="637"/>
      <c r="HCV6" s="637"/>
      <c r="HCW6" s="637"/>
      <c r="HCX6" s="637"/>
      <c r="HCY6" s="637"/>
      <c r="HCZ6" s="637"/>
      <c r="HDA6" s="637"/>
      <c r="HDB6" s="637"/>
      <c r="HDC6" s="637"/>
      <c r="HDD6" s="637"/>
      <c r="HDE6" s="637"/>
      <c r="HDF6" s="637"/>
      <c r="HDG6" s="637"/>
      <c r="HDH6" s="637"/>
      <c r="HDI6" s="637"/>
      <c r="HDJ6" s="637"/>
      <c r="HDK6" s="637"/>
      <c r="HDL6" s="637"/>
      <c r="HDM6" s="637"/>
      <c r="HDN6" s="637"/>
      <c r="HDO6" s="637"/>
      <c r="HDP6" s="637"/>
      <c r="HDQ6" s="637"/>
      <c r="HDR6" s="637"/>
      <c r="HDS6" s="637"/>
      <c r="HDT6" s="637"/>
      <c r="HDU6" s="637"/>
      <c r="HDV6" s="637"/>
      <c r="HDW6" s="637"/>
      <c r="HDX6" s="637"/>
      <c r="HDY6" s="637"/>
      <c r="HDZ6" s="637"/>
      <c r="HEA6" s="637"/>
      <c r="HEB6" s="637"/>
      <c r="HEC6" s="637"/>
      <c r="HED6" s="637"/>
      <c r="HEE6" s="637"/>
      <c r="HEF6" s="637"/>
      <c r="HEG6" s="637"/>
      <c r="HEH6" s="637"/>
      <c r="HEI6" s="637"/>
      <c r="HEJ6" s="637"/>
      <c r="HEK6" s="637"/>
      <c r="HEL6" s="637"/>
      <c r="HEM6" s="637"/>
      <c r="HEN6" s="637"/>
      <c r="HEO6" s="637"/>
      <c r="HEP6" s="637"/>
      <c r="HEQ6" s="637"/>
      <c r="HER6" s="637"/>
      <c r="HES6" s="637"/>
      <c r="HET6" s="637"/>
      <c r="HEU6" s="637"/>
      <c r="HEV6" s="637"/>
      <c r="HEW6" s="637"/>
      <c r="HEX6" s="637"/>
      <c r="HEY6" s="637"/>
      <c r="HEZ6" s="637"/>
      <c r="HFA6" s="637"/>
      <c r="HFB6" s="637"/>
      <c r="HFC6" s="637"/>
      <c r="HFD6" s="637"/>
      <c r="HFE6" s="637"/>
      <c r="HFF6" s="637"/>
      <c r="HFG6" s="637"/>
      <c r="HFH6" s="637"/>
      <c r="HFI6" s="637"/>
      <c r="HFJ6" s="637"/>
      <c r="HFK6" s="637"/>
      <c r="HFL6" s="637"/>
      <c r="HFM6" s="637"/>
      <c r="HFN6" s="637"/>
      <c r="HFO6" s="637"/>
      <c r="HFP6" s="637"/>
      <c r="HFQ6" s="637"/>
      <c r="HFR6" s="637"/>
      <c r="HFS6" s="637"/>
      <c r="HFT6" s="637"/>
      <c r="HFU6" s="637"/>
      <c r="HFV6" s="637"/>
      <c r="HFW6" s="637"/>
      <c r="HFX6" s="637"/>
      <c r="HFY6" s="637"/>
      <c r="HFZ6" s="637"/>
      <c r="HGA6" s="637"/>
      <c r="HGB6" s="637"/>
      <c r="HGC6" s="637"/>
      <c r="HGD6" s="637"/>
      <c r="HGE6" s="637"/>
      <c r="HGF6" s="637"/>
      <c r="HGG6" s="637"/>
      <c r="HGH6" s="637"/>
      <c r="HGI6" s="637"/>
      <c r="HGJ6" s="637"/>
      <c r="HGK6" s="637"/>
      <c r="HGL6" s="637"/>
      <c r="HGM6" s="637"/>
      <c r="HGN6" s="637"/>
      <c r="HGO6" s="637"/>
      <c r="HGP6" s="637"/>
      <c r="HGQ6" s="637"/>
      <c r="HGR6" s="637"/>
      <c r="HGS6" s="637"/>
      <c r="HGT6" s="637"/>
      <c r="HGU6" s="637"/>
      <c r="HGV6" s="637"/>
      <c r="HGW6" s="637"/>
      <c r="HGX6" s="637"/>
      <c r="HGY6" s="637"/>
      <c r="HGZ6" s="637"/>
      <c r="HHA6" s="637"/>
      <c r="HHB6" s="637"/>
      <c r="HHC6" s="637"/>
      <c r="HHD6" s="637"/>
      <c r="HHE6" s="637"/>
      <c r="HHF6" s="637"/>
      <c r="HHG6" s="637"/>
      <c r="HHH6" s="637"/>
      <c r="HHI6" s="637"/>
      <c r="HHJ6" s="637"/>
      <c r="HHK6" s="637"/>
      <c r="HHL6" s="637"/>
      <c r="HHM6" s="637"/>
      <c r="HHN6" s="637"/>
      <c r="HHO6" s="637"/>
      <c r="HHP6" s="637"/>
      <c r="HHQ6" s="637"/>
      <c r="HHR6" s="637"/>
      <c r="HHS6" s="637"/>
      <c r="HHT6" s="637"/>
      <c r="HHU6" s="637"/>
      <c r="HHV6" s="637"/>
      <c r="HHW6" s="637"/>
      <c r="HHX6" s="637"/>
      <c r="HHY6" s="637"/>
      <c r="HHZ6" s="637"/>
      <c r="HIA6" s="637"/>
      <c r="HIB6" s="637"/>
      <c r="HIC6" s="637"/>
      <c r="HID6" s="637"/>
      <c r="HIE6" s="637"/>
      <c r="HIF6" s="637"/>
      <c r="HIG6" s="637"/>
      <c r="HIH6" s="637"/>
      <c r="HII6" s="637"/>
      <c r="HIJ6" s="637"/>
      <c r="HIK6" s="637"/>
      <c r="HIL6" s="637"/>
      <c r="HIM6" s="637"/>
      <c r="HIN6" s="637"/>
      <c r="HIO6" s="637"/>
      <c r="HIP6" s="637"/>
      <c r="HIQ6" s="637"/>
      <c r="HIR6" s="637"/>
      <c r="HIS6" s="637"/>
      <c r="HIT6" s="637"/>
      <c r="HIU6" s="637"/>
      <c r="HIV6" s="637"/>
      <c r="HIW6" s="637"/>
      <c r="HIX6" s="637"/>
      <c r="HIY6" s="637"/>
      <c r="HIZ6" s="637"/>
      <c r="HJA6" s="637"/>
      <c r="HJB6" s="637"/>
      <c r="HJC6" s="637"/>
      <c r="HJD6" s="637"/>
      <c r="HJE6" s="637"/>
      <c r="HJF6" s="637"/>
      <c r="HJG6" s="637"/>
      <c r="HJH6" s="637"/>
      <c r="HJI6" s="637"/>
      <c r="HJJ6" s="637"/>
      <c r="HJK6" s="637"/>
      <c r="HJL6" s="637"/>
      <c r="HJM6" s="637"/>
      <c r="HJN6" s="637"/>
      <c r="HJO6" s="637"/>
      <c r="HJP6" s="637"/>
      <c r="HJQ6" s="637"/>
      <c r="HJR6" s="637"/>
      <c r="HJS6" s="637"/>
      <c r="HJT6" s="637"/>
      <c r="HJU6" s="637"/>
      <c r="HJV6" s="637"/>
      <c r="HJW6" s="637"/>
      <c r="HJX6" s="637"/>
      <c r="HJY6" s="637"/>
      <c r="HJZ6" s="637"/>
      <c r="HKA6" s="637"/>
      <c r="HKB6" s="637"/>
      <c r="HKC6" s="637"/>
      <c r="HKD6" s="637"/>
      <c r="HKE6" s="637"/>
      <c r="HKF6" s="637"/>
      <c r="HKG6" s="637"/>
      <c r="HKH6" s="637"/>
      <c r="HKI6" s="637"/>
      <c r="HKJ6" s="637"/>
      <c r="HKK6" s="637"/>
      <c r="HKL6" s="637"/>
      <c r="HKM6" s="637"/>
      <c r="HKN6" s="637"/>
      <c r="HKO6" s="637"/>
      <c r="HKP6" s="637"/>
      <c r="HKQ6" s="637"/>
      <c r="HKR6" s="637"/>
      <c r="HKS6" s="637"/>
      <c r="HKT6" s="637"/>
      <c r="HKU6" s="637"/>
      <c r="HKV6" s="637"/>
      <c r="HKW6" s="637"/>
      <c r="HKX6" s="637"/>
      <c r="HKY6" s="637"/>
      <c r="HKZ6" s="637"/>
      <c r="HLA6" s="637"/>
      <c r="HLB6" s="637"/>
      <c r="HLC6" s="637"/>
      <c r="HLD6" s="637"/>
      <c r="HLE6" s="637"/>
      <c r="HLF6" s="637"/>
      <c r="HLG6" s="637"/>
      <c r="HLH6" s="637"/>
      <c r="HLI6" s="637"/>
      <c r="HLJ6" s="637"/>
      <c r="HLK6" s="637"/>
      <c r="HLL6" s="637"/>
      <c r="HLM6" s="637"/>
      <c r="HLN6" s="637"/>
      <c r="HLO6" s="637"/>
      <c r="HLP6" s="637"/>
      <c r="HLQ6" s="637"/>
      <c r="HLR6" s="637"/>
      <c r="HLS6" s="637"/>
      <c r="HLT6" s="637"/>
      <c r="HLU6" s="637"/>
      <c r="HLV6" s="637"/>
      <c r="HLW6" s="637"/>
      <c r="HLX6" s="637"/>
      <c r="HLY6" s="637"/>
      <c r="HLZ6" s="637"/>
      <c r="HMA6" s="637"/>
      <c r="HMB6" s="637"/>
      <c r="HMC6" s="637"/>
      <c r="HMD6" s="637"/>
      <c r="HME6" s="637"/>
      <c r="HMF6" s="637"/>
      <c r="HMG6" s="637"/>
      <c r="HMH6" s="637"/>
      <c r="HMI6" s="637"/>
      <c r="HMJ6" s="637"/>
      <c r="HMK6" s="637"/>
      <c r="HML6" s="637"/>
      <c r="HMM6" s="637"/>
      <c r="HMN6" s="637"/>
      <c r="HMO6" s="637"/>
      <c r="HMP6" s="637"/>
      <c r="HMQ6" s="637"/>
      <c r="HMR6" s="637"/>
      <c r="HMS6" s="637"/>
      <c r="HMT6" s="637"/>
      <c r="HMU6" s="637"/>
      <c r="HMV6" s="637"/>
      <c r="HMW6" s="637"/>
      <c r="HMX6" s="637"/>
      <c r="HMY6" s="637"/>
      <c r="HMZ6" s="637"/>
      <c r="HNA6" s="637"/>
      <c r="HNB6" s="637"/>
      <c r="HNC6" s="637"/>
      <c r="HND6" s="637"/>
      <c r="HNE6" s="637"/>
      <c r="HNF6" s="637"/>
      <c r="HNG6" s="637"/>
      <c r="HNH6" s="637"/>
      <c r="HNI6" s="637"/>
      <c r="HNJ6" s="637"/>
      <c r="HNK6" s="637"/>
      <c r="HNL6" s="637"/>
      <c r="HNM6" s="637"/>
      <c r="HNN6" s="637"/>
      <c r="HNO6" s="637"/>
      <c r="HNP6" s="637"/>
      <c r="HNQ6" s="637"/>
      <c r="HNR6" s="637"/>
      <c r="HNS6" s="637"/>
      <c r="HNT6" s="637"/>
      <c r="HNU6" s="637"/>
      <c r="HNV6" s="637"/>
      <c r="HNW6" s="637"/>
      <c r="HNX6" s="637"/>
      <c r="HNY6" s="637"/>
      <c r="HNZ6" s="637"/>
      <c r="HOA6" s="637"/>
      <c r="HOB6" s="637"/>
      <c r="HOC6" s="637"/>
      <c r="HOD6" s="637"/>
      <c r="HOE6" s="637"/>
      <c r="HOF6" s="637"/>
      <c r="HOG6" s="637"/>
      <c r="HOH6" s="637"/>
      <c r="HOI6" s="637"/>
      <c r="HOJ6" s="637"/>
      <c r="HOK6" s="637"/>
      <c r="HOL6" s="637"/>
      <c r="HOM6" s="637"/>
      <c r="HON6" s="637"/>
      <c r="HOO6" s="637"/>
      <c r="HOP6" s="637"/>
      <c r="HOQ6" s="637"/>
      <c r="HOR6" s="637"/>
      <c r="HOS6" s="637"/>
      <c r="HOT6" s="637"/>
      <c r="HOU6" s="637"/>
      <c r="HOV6" s="637"/>
      <c r="HOW6" s="637"/>
      <c r="HOX6" s="637"/>
      <c r="HOY6" s="637"/>
      <c r="HOZ6" s="637"/>
      <c r="HPA6" s="637"/>
      <c r="HPB6" s="637"/>
      <c r="HPC6" s="637"/>
      <c r="HPD6" s="637"/>
      <c r="HPE6" s="637"/>
      <c r="HPF6" s="637"/>
      <c r="HPG6" s="637"/>
      <c r="HPH6" s="637"/>
      <c r="HPI6" s="637"/>
      <c r="HPJ6" s="637"/>
      <c r="HPK6" s="637"/>
      <c r="HPL6" s="637"/>
      <c r="HPM6" s="637"/>
      <c r="HPN6" s="637"/>
      <c r="HPO6" s="637"/>
      <c r="HPP6" s="637"/>
      <c r="HPQ6" s="637"/>
      <c r="HPR6" s="637"/>
      <c r="HPS6" s="637"/>
      <c r="HPT6" s="637"/>
      <c r="HPU6" s="637"/>
      <c r="HPV6" s="637"/>
      <c r="HPW6" s="637"/>
      <c r="HPX6" s="637"/>
      <c r="HPY6" s="637"/>
      <c r="HPZ6" s="637"/>
      <c r="HQA6" s="637"/>
      <c r="HQB6" s="637"/>
      <c r="HQC6" s="637"/>
      <c r="HQD6" s="637"/>
      <c r="HQE6" s="637"/>
      <c r="HQF6" s="637"/>
      <c r="HQG6" s="637"/>
      <c r="HQH6" s="637"/>
      <c r="HQI6" s="637"/>
      <c r="HQJ6" s="637"/>
      <c r="HQK6" s="637"/>
      <c r="HQL6" s="637"/>
      <c r="HQM6" s="637"/>
      <c r="HQN6" s="637"/>
      <c r="HQO6" s="637"/>
      <c r="HQP6" s="637"/>
      <c r="HQQ6" s="637"/>
      <c r="HQR6" s="637"/>
      <c r="HQS6" s="637"/>
      <c r="HQT6" s="637"/>
      <c r="HQU6" s="637"/>
      <c r="HQV6" s="637"/>
      <c r="HQW6" s="637"/>
      <c r="HQX6" s="637"/>
      <c r="HQY6" s="637"/>
      <c r="HQZ6" s="637"/>
      <c r="HRA6" s="637"/>
      <c r="HRB6" s="637"/>
      <c r="HRC6" s="637"/>
      <c r="HRD6" s="637"/>
      <c r="HRE6" s="637"/>
      <c r="HRF6" s="637"/>
      <c r="HRG6" s="637"/>
      <c r="HRH6" s="637"/>
      <c r="HRI6" s="637"/>
      <c r="HRJ6" s="637"/>
      <c r="HRK6" s="637"/>
      <c r="HRL6" s="637"/>
      <c r="HRM6" s="637"/>
      <c r="HRN6" s="637"/>
      <c r="HRO6" s="637"/>
      <c r="HRP6" s="637"/>
      <c r="HRQ6" s="637"/>
      <c r="HRR6" s="637"/>
      <c r="HRS6" s="637"/>
      <c r="HRT6" s="637"/>
      <c r="HRU6" s="637"/>
      <c r="HRV6" s="637"/>
      <c r="HRW6" s="637"/>
      <c r="HRX6" s="637"/>
      <c r="HRY6" s="637"/>
      <c r="HRZ6" s="637"/>
      <c r="HSA6" s="637"/>
      <c r="HSB6" s="637"/>
      <c r="HSC6" s="637"/>
      <c r="HSD6" s="637"/>
      <c r="HSE6" s="637"/>
      <c r="HSF6" s="637"/>
      <c r="HSG6" s="637"/>
      <c r="HSH6" s="637"/>
      <c r="HSI6" s="637"/>
      <c r="HSJ6" s="637"/>
      <c r="HSK6" s="637"/>
      <c r="HSL6" s="637"/>
      <c r="HSM6" s="637"/>
      <c r="HSN6" s="637"/>
      <c r="HSO6" s="637"/>
      <c r="HSP6" s="637"/>
      <c r="HSQ6" s="637"/>
      <c r="HSR6" s="637"/>
      <c r="HSS6" s="637"/>
      <c r="HST6" s="637"/>
      <c r="HSU6" s="637"/>
      <c r="HSV6" s="637"/>
      <c r="HSW6" s="637"/>
      <c r="HSX6" s="637"/>
      <c r="HSY6" s="637"/>
      <c r="HSZ6" s="637"/>
      <c r="HTA6" s="637"/>
      <c r="HTB6" s="637"/>
      <c r="HTC6" s="637"/>
      <c r="HTD6" s="637"/>
      <c r="HTE6" s="637"/>
      <c r="HTF6" s="637"/>
      <c r="HTG6" s="637"/>
      <c r="HTH6" s="637"/>
      <c r="HTI6" s="637"/>
      <c r="HTJ6" s="637"/>
      <c r="HTK6" s="637"/>
      <c r="HTL6" s="637"/>
      <c r="HTM6" s="637"/>
      <c r="HTN6" s="637"/>
      <c r="HTO6" s="637"/>
      <c r="HTP6" s="637"/>
      <c r="HTQ6" s="637"/>
      <c r="HTR6" s="637"/>
      <c r="HTS6" s="637"/>
      <c r="HTT6" s="637"/>
      <c r="HTU6" s="637"/>
      <c r="HTV6" s="637"/>
      <c r="HTW6" s="637"/>
      <c r="HTX6" s="637"/>
      <c r="HTY6" s="637"/>
      <c r="HTZ6" s="637"/>
      <c r="HUA6" s="637"/>
      <c r="HUB6" s="637"/>
      <c r="HUC6" s="637"/>
      <c r="HUD6" s="637"/>
      <c r="HUE6" s="637"/>
      <c r="HUF6" s="637"/>
      <c r="HUG6" s="637"/>
      <c r="HUH6" s="637"/>
      <c r="HUI6" s="637"/>
      <c r="HUJ6" s="637"/>
      <c r="HUK6" s="637"/>
      <c r="HUL6" s="637"/>
      <c r="HUM6" s="637"/>
      <c r="HUN6" s="637"/>
      <c r="HUO6" s="637"/>
      <c r="HUP6" s="637"/>
      <c r="HUQ6" s="637"/>
      <c r="HUR6" s="637"/>
      <c r="HUS6" s="637"/>
      <c r="HUT6" s="637"/>
      <c r="HUU6" s="637"/>
      <c r="HUV6" s="637"/>
      <c r="HUW6" s="637"/>
      <c r="HUX6" s="637"/>
      <c r="HUY6" s="637"/>
      <c r="HUZ6" s="637"/>
      <c r="HVA6" s="637"/>
      <c r="HVB6" s="637"/>
      <c r="HVC6" s="637"/>
      <c r="HVD6" s="637"/>
      <c r="HVE6" s="637"/>
      <c r="HVF6" s="637"/>
      <c r="HVG6" s="637"/>
      <c r="HVH6" s="637"/>
      <c r="HVI6" s="637"/>
      <c r="HVJ6" s="637"/>
      <c r="HVK6" s="637"/>
      <c r="HVL6" s="637"/>
      <c r="HVM6" s="637"/>
      <c r="HVN6" s="637"/>
      <c r="HVO6" s="637"/>
      <c r="HVP6" s="637"/>
      <c r="HVQ6" s="637"/>
      <c r="HVR6" s="637"/>
      <c r="HVS6" s="637"/>
      <c r="HVT6" s="637"/>
      <c r="HVU6" s="637"/>
      <c r="HVV6" s="637"/>
      <c r="HVW6" s="637"/>
      <c r="HVX6" s="637"/>
      <c r="HVY6" s="637"/>
      <c r="HVZ6" s="637"/>
      <c r="HWA6" s="637"/>
      <c r="HWB6" s="637"/>
      <c r="HWC6" s="637"/>
      <c r="HWD6" s="637"/>
      <c r="HWE6" s="637"/>
      <c r="HWF6" s="637"/>
      <c r="HWG6" s="637"/>
      <c r="HWH6" s="637"/>
      <c r="HWI6" s="637"/>
      <c r="HWJ6" s="637"/>
      <c r="HWK6" s="637"/>
      <c r="HWL6" s="637"/>
      <c r="HWM6" s="637"/>
      <c r="HWN6" s="637"/>
      <c r="HWO6" s="637"/>
      <c r="HWP6" s="637"/>
      <c r="HWQ6" s="637"/>
      <c r="HWR6" s="637"/>
      <c r="HWS6" s="637"/>
      <c r="HWT6" s="637"/>
      <c r="HWU6" s="637"/>
      <c r="HWV6" s="637"/>
      <c r="HWW6" s="637"/>
      <c r="HWX6" s="637"/>
      <c r="HWY6" s="637"/>
      <c r="HWZ6" s="637"/>
      <c r="HXA6" s="637"/>
      <c r="HXB6" s="637"/>
      <c r="HXC6" s="637"/>
      <c r="HXD6" s="637"/>
      <c r="HXE6" s="637"/>
      <c r="HXF6" s="637"/>
      <c r="HXG6" s="637"/>
      <c r="HXH6" s="637"/>
      <c r="HXI6" s="637"/>
      <c r="HXJ6" s="637"/>
      <c r="HXK6" s="637"/>
      <c r="HXL6" s="637"/>
      <c r="HXM6" s="637"/>
      <c r="HXN6" s="637"/>
      <c r="HXO6" s="637"/>
      <c r="HXP6" s="637"/>
      <c r="HXQ6" s="637"/>
      <c r="HXR6" s="637"/>
      <c r="HXS6" s="637"/>
      <c r="HXT6" s="637"/>
      <c r="HXU6" s="637"/>
      <c r="HXV6" s="637"/>
      <c r="HXW6" s="637"/>
      <c r="HXX6" s="637"/>
      <c r="HXY6" s="637"/>
      <c r="HXZ6" s="637"/>
      <c r="HYA6" s="637"/>
      <c r="HYB6" s="637"/>
      <c r="HYC6" s="637"/>
      <c r="HYD6" s="637"/>
      <c r="HYE6" s="637"/>
      <c r="HYF6" s="637"/>
      <c r="HYG6" s="637"/>
      <c r="HYH6" s="637"/>
      <c r="HYI6" s="637"/>
      <c r="HYJ6" s="637"/>
      <c r="HYK6" s="637"/>
      <c r="HYL6" s="637"/>
      <c r="HYM6" s="637"/>
      <c r="HYN6" s="637"/>
      <c r="HYO6" s="637"/>
      <c r="HYP6" s="637"/>
      <c r="HYQ6" s="637"/>
      <c r="HYR6" s="637"/>
      <c r="HYS6" s="637"/>
      <c r="HYT6" s="637"/>
      <c r="HYU6" s="637"/>
      <c r="HYV6" s="637"/>
      <c r="HYW6" s="637"/>
      <c r="HYX6" s="637"/>
      <c r="HYY6" s="637"/>
      <c r="HYZ6" s="637"/>
      <c r="HZA6" s="637"/>
      <c r="HZB6" s="637"/>
      <c r="HZC6" s="637"/>
      <c r="HZD6" s="637"/>
      <c r="HZE6" s="637"/>
      <c r="HZF6" s="637"/>
      <c r="HZG6" s="637"/>
      <c r="HZH6" s="637"/>
      <c r="HZI6" s="637"/>
      <c r="HZJ6" s="637"/>
      <c r="HZK6" s="637"/>
      <c r="HZL6" s="637"/>
      <c r="HZM6" s="637"/>
      <c r="HZN6" s="637"/>
      <c r="HZO6" s="637"/>
      <c r="HZP6" s="637"/>
      <c r="HZQ6" s="637"/>
      <c r="HZR6" s="637"/>
      <c r="HZS6" s="637"/>
      <c r="HZT6" s="637"/>
      <c r="HZU6" s="637"/>
      <c r="HZV6" s="637"/>
      <c r="HZW6" s="637"/>
      <c r="HZX6" s="637"/>
      <c r="HZY6" s="637"/>
      <c r="HZZ6" s="637"/>
      <c r="IAA6" s="637"/>
      <c r="IAB6" s="637"/>
      <c r="IAC6" s="637"/>
      <c r="IAD6" s="637"/>
      <c r="IAE6" s="637"/>
      <c r="IAF6" s="637"/>
      <c r="IAG6" s="637"/>
      <c r="IAH6" s="637"/>
      <c r="IAI6" s="637"/>
      <c r="IAJ6" s="637"/>
      <c r="IAK6" s="637"/>
      <c r="IAL6" s="637"/>
      <c r="IAM6" s="637"/>
      <c r="IAN6" s="637"/>
      <c r="IAO6" s="637"/>
      <c r="IAP6" s="637"/>
      <c r="IAQ6" s="637"/>
      <c r="IAR6" s="637"/>
      <c r="IAS6" s="637"/>
      <c r="IAT6" s="637"/>
      <c r="IAU6" s="637"/>
      <c r="IAV6" s="637"/>
      <c r="IAW6" s="637"/>
      <c r="IAX6" s="637"/>
      <c r="IAY6" s="637"/>
      <c r="IAZ6" s="637"/>
      <c r="IBA6" s="637"/>
      <c r="IBB6" s="637"/>
      <c r="IBC6" s="637"/>
      <c r="IBD6" s="637"/>
      <c r="IBE6" s="637"/>
      <c r="IBF6" s="637"/>
      <c r="IBG6" s="637"/>
      <c r="IBH6" s="637"/>
      <c r="IBI6" s="637"/>
      <c r="IBJ6" s="637"/>
      <c r="IBK6" s="637"/>
      <c r="IBL6" s="637"/>
      <c r="IBM6" s="637"/>
      <c r="IBN6" s="637"/>
      <c r="IBO6" s="637"/>
      <c r="IBP6" s="637"/>
      <c r="IBQ6" s="637"/>
      <c r="IBR6" s="637"/>
      <c r="IBS6" s="637"/>
      <c r="IBT6" s="637"/>
      <c r="IBU6" s="637"/>
      <c r="IBV6" s="637"/>
      <c r="IBW6" s="637"/>
      <c r="IBX6" s="637"/>
      <c r="IBY6" s="637"/>
      <c r="IBZ6" s="637"/>
      <c r="ICA6" s="637"/>
      <c r="ICB6" s="637"/>
      <c r="ICC6" s="637"/>
      <c r="ICD6" s="637"/>
      <c r="ICE6" s="637"/>
      <c r="ICF6" s="637"/>
      <c r="ICG6" s="637"/>
      <c r="ICH6" s="637"/>
      <c r="ICI6" s="637"/>
      <c r="ICJ6" s="637"/>
      <c r="ICK6" s="637"/>
      <c r="ICL6" s="637"/>
      <c r="ICM6" s="637"/>
      <c r="ICN6" s="637"/>
      <c r="ICO6" s="637"/>
      <c r="ICP6" s="637"/>
      <c r="ICQ6" s="637"/>
      <c r="ICR6" s="637"/>
      <c r="ICS6" s="637"/>
      <c r="ICT6" s="637"/>
      <c r="ICU6" s="637"/>
      <c r="ICV6" s="637"/>
      <c r="ICW6" s="637"/>
      <c r="ICX6" s="637"/>
      <c r="ICY6" s="637"/>
      <c r="ICZ6" s="637"/>
      <c r="IDA6" s="637"/>
      <c r="IDB6" s="637"/>
      <c r="IDC6" s="637"/>
      <c r="IDD6" s="637"/>
      <c r="IDE6" s="637"/>
      <c r="IDF6" s="637"/>
      <c r="IDG6" s="637"/>
      <c r="IDH6" s="637"/>
      <c r="IDI6" s="637"/>
      <c r="IDJ6" s="637"/>
      <c r="IDK6" s="637"/>
      <c r="IDL6" s="637"/>
      <c r="IDM6" s="637"/>
      <c r="IDN6" s="637"/>
      <c r="IDO6" s="637"/>
      <c r="IDP6" s="637"/>
      <c r="IDQ6" s="637"/>
      <c r="IDR6" s="637"/>
      <c r="IDS6" s="637"/>
      <c r="IDT6" s="637"/>
      <c r="IDU6" s="637"/>
      <c r="IDV6" s="637"/>
      <c r="IDW6" s="637"/>
      <c r="IDX6" s="637"/>
      <c r="IDY6" s="637"/>
      <c r="IDZ6" s="637"/>
      <c r="IEA6" s="637"/>
      <c r="IEB6" s="637"/>
      <c r="IEC6" s="637"/>
      <c r="IED6" s="637"/>
      <c r="IEE6" s="637"/>
      <c r="IEF6" s="637"/>
      <c r="IEG6" s="637"/>
      <c r="IEH6" s="637"/>
      <c r="IEI6" s="637"/>
      <c r="IEJ6" s="637"/>
      <c r="IEK6" s="637"/>
      <c r="IEL6" s="637"/>
      <c r="IEM6" s="637"/>
      <c r="IEN6" s="637"/>
      <c r="IEO6" s="637"/>
      <c r="IEP6" s="637"/>
      <c r="IEQ6" s="637"/>
      <c r="IER6" s="637"/>
      <c r="IES6" s="637"/>
      <c r="IET6" s="637"/>
      <c r="IEU6" s="637"/>
      <c r="IEV6" s="637"/>
      <c r="IEW6" s="637"/>
      <c r="IEX6" s="637"/>
      <c r="IEY6" s="637"/>
      <c r="IEZ6" s="637"/>
      <c r="IFA6" s="637"/>
      <c r="IFB6" s="637"/>
      <c r="IFC6" s="637"/>
      <c r="IFD6" s="637"/>
      <c r="IFE6" s="637"/>
      <c r="IFF6" s="637"/>
      <c r="IFG6" s="637"/>
      <c r="IFH6" s="637"/>
      <c r="IFI6" s="637"/>
      <c r="IFJ6" s="637"/>
      <c r="IFK6" s="637"/>
      <c r="IFL6" s="637"/>
      <c r="IFM6" s="637"/>
      <c r="IFN6" s="637"/>
      <c r="IFO6" s="637"/>
      <c r="IFP6" s="637"/>
      <c r="IFQ6" s="637"/>
      <c r="IFR6" s="637"/>
      <c r="IFS6" s="637"/>
      <c r="IFT6" s="637"/>
      <c r="IFU6" s="637"/>
      <c r="IFV6" s="637"/>
      <c r="IFW6" s="637"/>
      <c r="IFX6" s="637"/>
      <c r="IFY6" s="637"/>
      <c r="IFZ6" s="637"/>
      <c r="IGA6" s="637"/>
      <c r="IGB6" s="637"/>
      <c r="IGC6" s="637"/>
      <c r="IGD6" s="637"/>
      <c r="IGE6" s="637"/>
      <c r="IGF6" s="637"/>
      <c r="IGG6" s="637"/>
      <c r="IGH6" s="637"/>
      <c r="IGI6" s="637"/>
      <c r="IGJ6" s="637"/>
      <c r="IGK6" s="637"/>
      <c r="IGL6" s="637"/>
      <c r="IGM6" s="637"/>
      <c r="IGN6" s="637"/>
      <c r="IGO6" s="637"/>
      <c r="IGP6" s="637"/>
      <c r="IGQ6" s="637"/>
      <c r="IGR6" s="637"/>
      <c r="IGS6" s="637"/>
      <c r="IGT6" s="637"/>
      <c r="IGU6" s="637"/>
      <c r="IGV6" s="637"/>
      <c r="IGW6" s="637"/>
      <c r="IGX6" s="637"/>
      <c r="IGY6" s="637"/>
      <c r="IGZ6" s="637"/>
      <c r="IHA6" s="637"/>
      <c r="IHB6" s="637"/>
      <c r="IHC6" s="637"/>
      <c r="IHD6" s="637"/>
      <c r="IHE6" s="637"/>
      <c r="IHF6" s="637"/>
      <c r="IHG6" s="637"/>
      <c r="IHH6" s="637"/>
      <c r="IHI6" s="637"/>
      <c r="IHJ6" s="637"/>
      <c r="IHK6" s="637"/>
      <c r="IHL6" s="637"/>
      <c r="IHM6" s="637"/>
      <c r="IHN6" s="637"/>
      <c r="IHO6" s="637"/>
      <c r="IHP6" s="637"/>
      <c r="IHQ6" s="637"/>
      <c r="IHR6" s="637"/>
      <c r="IHS6" s="637"/>
      <c r="IHT6" s="637"/>
      <c r="IHU6" s="637"/>
      <c r="IHV6" s="637"/>
      <c r="IHW6" s="637"/>
      <c r="IHX6" s="637"/>
      <c r="IHY6" s="637"/>
      <c r="IHZ6" s="637"/>
      <c r="IIA6" s="637"/>
      <c r="IIB6" s="637"/>
      <c r="IIC6" s="637"/>
      <c r="IID6" s="637"/>
      <c r="IIE6" s="637"/>
      <c r="IIF6" s="637"/>
      <c r="IIG6" s="637"/>
      <c r="IIH6" s="637"/>
      <c r="III6" s="637"/>
      <c r="IIJ6" s="637"/>
      <c r="IIK6" s="637"/>
      <c r="IIL6" s="637"/>
      <c r="IIM6" s="637"/>
      <c r="IIN6" s="637"/>
      <c r="IIO6" s="637"/>
      <c r="IIP6" s="637"/>
      <c r="IIQ6" s="637"/>
      <c r="IIR6" s="637"/>
      <c r="IIS6" s="637"/>
      <c r="IIT6" s="637"/>
      <c r="IIU6" s="637"/>
      <c r="IIV6" s="637"/>
      <c r="IIW6" s="637"/>
      <c r="IIX6" s="637"/>
      <c r="IIY6" s="637"/>
      <c r="IIZ6" s="637"/>
      <c r="IJA6" s="637"/>
      <c r="IJB6" s="637"/>
      <c r="IJC6" s="637"/>
      <c r="IJD6" s="637"/>
      <c r="IJE6" s="637"/>
      <c r="IJF6" s="637"/>
      <c r="IJG6" s="637"/>
      <c r="IJH6" s="637"/>
      <c r="IJI6" s="637"/>
      <c r="IJJ6" s="637"/>
      <c r="IJK6" s="637"/>
      <c r="IJL6" s="637"/>
      <c r="IJM6" s="637"/>
      <c r="IJN6" s="637"/>
      <c r="IJO6" s="637"/>
      <c r="IJP6" s="637"/>
      <c r="IJQ6" s="637"/>
      <c r="IJR6" s="637"/>
      <c r="IJS6" s="637"/>
      <c r="IJT6" s="637"/>
      <c r="IJU6" s="637"/>
      <c r="IJV6" s="637"/>
      <c r="IJW6" s="637"/>
      <c r="IJX6" s="637"/>
      <c r="IJY6" s="637"/>
      <c r="IJZ6" s="637"/>
      <c r="IKA6" s="637"/>
      <c r="IKB6" s="637"/>
      <c r="IKC6" s="637"/>
      <c r="IKD6" s="637"/>
      <c r="IKE6" s="637"/>
      <c r="IKF6" s="637"/>
      <c r="IKG6" s="637"/>
      <c r="IKH6" s="637"/>
      <c r="IKI6" s="637"/>
      <c r="IKJ6" s="637"/>
      <c r="IKK6" s="637"/>
      <c r="IKL6" s="637"/>
      <c r="IKM6" s="637"/>
      <c r="IKN6" s="637"/>
      <c r="IKO6" s="637"/>
      <c r="IKP6" s="637"/>
      <c r="IKQ6" s="637"/>
      <c r="IKR6" s="637"/>
      <c r="IKS6" s="637"/>
      <c r="IKT6" s="637"/>
      <c r="IKU6" s="637"/>
      <c r="IKV6" s="637"/>
      <c r="IKW6" s="637"/>
      <c r="IKX6" s="637"/>
      <c r="IKY6" s="637"/>
      <c r="IKZ6" s="637"/>
      <c r="ILA6" s="637"/>
      <c r="ILB6" s="637"/>
      <c r="ILC6" s="637"/>
      <c r="ILD6" s="637"/>
      <c r="ILE6" s="637"/>
      <c r="ILF6" s="637"/>
      <c r="ILG6" s="637"/>
      <c r="ILH6" s="637"/>
      <c r="ILI6" s="637"/>
      <c r="ILJ6" s="637"/>
      <c r="ILK6" s="637"/>
      <c r="ILL6" s="637"/>
      <c r="ILM6" s="637"/>
      <c r="ILN6" s="637"/>
      <c r="ILO6" s="637"/>
      <c r="ILP6" s="637"/>
      <c r="ILQ6" s="637"/>
      <c r="ILR6" s="637"/>
      <c r="ILS6" s="637"/>
      <c r="ILT6" s="637"/>
      <c r="ILU6" s="637"/>
      <c r="ILV6" s="637"/>
      <c r="ILW6" s="637"/>
      <c r="ILX6" s="637"/>
      <c r="ILY6" s="637"/>
      <c r="ILZ6" s="637"/>
      <c r="IMA6" s="637"/>
      <c r="IMB6" s="637"/>
      <c r="IMC6" s="637"/>
      <c r="IMD6" s="637"/>
      <c r="IME6" s="637"/>
      <c r="IMF6" s="637"/>
      <c r="IMG6" s="637"/>
      <c r="IMH6" s="637"/>
      <c r="IMI6" s="637"/>
      <c r="IMJ6" s="637"/>
      <c r="IMK6" s="637"/>
      <c r="IML6" s="637"/>
      <c r="IMM6" s="637"/>
      <c r="IMN6" s="637"/>
      <c r="IMO6" s="637"/>
      <c r="IMP6" s="637"/>
      <c r="IMQ6" s="637"/>
      <c r="IMR6" s="637"/>
      <c r="IMS6" s="637"/>
      <c r="IMT6" s="637"/>
      <c r="IMU6" s="637"/>
      <c r="IMV6" s="637"/>
      <c r="IMW6" s="637"/>
      <c r="IMX6" s="637"/>
      <c r="IMY6" s="637"/>
      <c r="IMZ6" s="637"/>
      <c r="INA6" s="637"/>
      <c r="INB6" s="637"/>
      <c r="INC6" s="637"/>
      <c r="IND6" s="637"/>
      <c r="INE6" s="637"/>
      <c r="INF6" s="637"/>
      <c r="ING6" s="637"/>
      <c r="INH6" s="637"/>
      <c r="INI6" s="637"/>
      <c r="INJ6" s="637"/>
      <c r="INK6" s="637"/>
      <c r="INL6" s="637"/>
      <c r="INM6" s="637"/>
      <c r="INN6" s="637"/>
      <c r="INO6" s="637"/>
      <c r="INP6" s="637"/>
      <c r="INQ6" s="637"/>
      <c r="INR6" s="637"/>
      <c r="INS6" s="637"/>
      <c r="INT6" s="637"/>
      <c r="INU6" s="637"/>
      <c r="INV6" s="637"/>
      <c r="INW6" s="637"/>
      <c r="INX6" s="637"/>
      <c r="INY6" s="637"/>
      <c r="INZ6" s="637"/>
      <c r="IOA6" s="637"/>
      <c r="IOB6" s="637"/>
      <c r="IOC6" s="637"/>
      <c r="IOD6" s="637"/>
      <c r="IOE6" s="637"/>
      <c r="IOF6" s="637"/>
      <c r="IOG6" s="637"/>
      <c r="IOH6" s="637"/>
      <c r="IOI6" s="637"/>
      <c r="IOJ6" s="637"/>
      <c r="IOK6" s="637"/>
      <c r="IOL6" s="637"/>
      <c r="IOM6" s="637"/>
      <c r="ION6" s="637"/>
      <c r="IOO6" s="637"/>
      <c r="IOP6" s="637"/>
      <c r="IOQ6" s="637"/>
      <c r="IOR6" s="637"/>
      <c r="IOS6" s="637"/>
      <c r="IOT6" s="637"/>
      <c r="IOU6" s="637"/>
      <c r="IOV6" s="637"/>
      <c r="IOW6" s="637"/>
      <c r="IOX6" s="637"/>
      <c r="IOY6" s="637"/>
      <c r="IOZ6" s="637"/>
      <c r="IPA6" s="637"/>
      <c r="IPB6" s="637"/>
      <c r="IPC6" s="637"/>
      <c r="IPD6" s="637"/>
      <c r="IPE6" s="637"/>
      <c r="IPF6" s="637"/>
      <c r="IPG6" s="637"/>
      <c r="IPH6" s="637"/>
      <c r="IPI6" s="637"/>
      <c r="IPJ6" s="637"/>
      <c r="IPK6" s="637"/>
      <c r="IPL6" s="637"/>
      <c r="IPM6" s="637"/>
      <c r="IPN6" s="637"/>
      <c r="IPO6" s="637"/>
      <c r="IPP6" s="637"/>
      <c r="IPQ6" s="637"/>
      <c r="IPR6" s="637"/>
      <c r="IPS6" s="637"/>
      <c r="IPT6" s="637"/>
      <c r="IPU6" s="637"/>
      <c r="IPV6" s="637"/>
      <c r="IPW6" s="637"/>
      <c r="IPX6" s="637"/>
      <c r="IPY6" s="637"/>
      <c r="IPZ6" s="637"/>
      <c r="IQA6" s="637"/>
      <c r="IQB6" s="637"/>
      <c r="IQC6" s="637"/>
      <c r="IQD6" s="637"/>
      <c r="IQE6" s="637"/>
      <c r="IQF6" s="637"/>
      <c r="IQG6" s="637"/>
      <c r="IQH6" s="637"/>
      <c r="IQI6" s="637"/>
      <c r="IQJ6" s="637"/>
      <c r="IQK6" s="637"/>
      <c r="IQL6" s="637"/>
      <c r="IQM6" s="637"/>
      <c r="IQN6" s="637"/>
      <c r="IQO6" s="637"/>
      <c r="IQP6" s="637"/>
      <c r="IQQ6" s="637"/>
      <c r="IQR6" s="637"/>
      <c r="IQS6" s="637"/>
      <c r="IQT6" s="637"/>
      <c r="IQU6" s="637"/>
      <c r="IQV6" s="637"/>
      <c r="IQW6" s="637"/>
      <c r="IQX6" s="637"/>
      <c r="IQY6" s="637"/>
      <c r="IQZ6" s="637"/>
      <c r="IRA6" s="637"/>
      <c r="IRB6" s="637"/>
      <c r="IRC6" s="637"/>
      <c r="IRD6" s="637"/>
      <c r="IRE6" s="637"/>
      <c r="IRF6" s="637"/>
      <c r="IRG6" s="637"/>
      <c r="IRH6" s="637"/>
      <c r="IRI6" s="637"/>
      <c r="IRJ6" s="637"/>
      <c r="IRK6" s="637"/>
      <c r="IRL6" s="637"/>
      <c r="IRM6" s="637"/>
      <c r="IRN6" s="637"/>
      <c r="IRO6" s="637"/>
      <c r="IRP6" s="637"/>
      <c r="IRQ6" s="637"/>
      <c r="IRR6" s="637"/>
      <c r="IRS6" s="637"/>
      <c r="IRT6" s="637"/>
      <c r="IRU6" s="637"/>
      <c r="IRV6" s="637"/>
      <c r="IRW6" s="637"/>
      <c r="IRX6" s="637"/>
      <c r="IRY6" s="637"/>
      <c r="IRZ6" s="637"/>
      <c r="ISA6" s="637"/>
      <c r="ISB6" s="637"/>
      <c r="ISC6" s="637"/>
      <c r="ISD6" s="637"/>
      <c r="ISE6" s="637"/>
      <c r="ISF6" s="637"/>
      <c r="ISG6" s="637"/>
      <c r="ISH6" s="637"/>
      <c r="ISI6" s="637"/>
      <c r="ISJ6" s="637"/>
      <c r="ISK6" s="637"/>
      <c r="ISL6" s="637"/>
      <c r="ISM6" s="637"/>
      <c r="ISN6" s="637"/>
      <c r="ISO6" s="637"/>
      <c r="ISP6" s="637"/>
      <c r="ISQ6" s="637"/>
      <c r="ISR6" s="637"/>
      <c r="ISS6" s="637"/>
      <c r="IST6" s="637"/>
      <c r="ISU6" s="637"/>
      <c r="ISV6" s="637"/>
      <c r="ISW6" s="637"/>
      <c r="ISX6" s="637"/>
      <c r="ISY6" s="637"/>
      <c r="ISZ6" s="637"/>
      <c r="ITA6" s="637"/>
      <c r="ITB6" s="637"/>
      <c r="ITC6" s="637"/>
      <c r="ITD6" s="637"/>
      <c r="ITE6" s="637"/>
      <c r="ITF6" s="637"/>
      <c r="ITG6" s="637"/>
      <c r="ITH6" s="637"/>
      <c r="ITI6" s="637"/>
      <c r="ITJ6" s="637"/>
      <c r="ITK6" s="637"/>
      <c r="ITL6" s="637"/>
      <c r="ITM6" s="637"/>
      <c r="ITN6" s="637"/>
      <c r="ITO6" s="637"/>
      <c r="ITP6" s="637"/>
      <c r="ITQ6" s="637"/>
      <c r="ITR6" s="637"/>
      <c r="ITS6" s="637"/>
      <c r="ITT6" s="637"/>
      <c r="ITU6" s="637"/>
      <c r="ITV6" s="637"/>
      <c r="ITW6" s="637"/>
      <c r="ITX6" s="637"/>
      <c r="ITY6" s="637"/>
      <c r="ITZ6" s="637"/>
      <c r="IUA6" s="637"/>
      <c r="IUB6" s="637"/>
      <c r="IUC6" s="637"/>
      <c r="IUD6" s="637"/>
      <c r="IUE6" s="637"/>
      <c r="IUF6" s="637"/>
      <c r="IUG6" s="637"/>
      <c r="IUH6" s="637"/>
      <c r="IUI6" s="637"/>
      <c r="IUJ6" s="637"/>
      <c r="IUK6" s="637"/>
      <c r="IUL6" s="637"/>
      <c r="IUM6" s="637"/>
      <c r="IUN6" s="637"/>
      <c r="IUO6" s="637"/>
      <c r="IUP6" s="637"/>
      <c r="IUQ6" s="637"/>
      <c r="IUR6" s="637"/>
      <c r="IUS6" s="637"/>
      <c r="IUT6" s="637"/>
      <c r="IUU6" s="637"/>
      <c r="IUV6" s="637"/>
      <c r="IUW6" s="637"/>
      <c r="IUX6" s="637"/>
      <c r="IUY6" s="637"/>
      <c r="IUZ6" s="637"/>
      <c r="IVA6" s="637"/>
      <c r="IVB6" s="637"/>
      <c r="IVC6" s="637"/>
      <c r="IVD6" s="637"/>
      <c r="IVE6" s="637"/>
      <c r="IVF6" s="637"/>
      <c r="IVG6" s="637"/>
      <c r="IVH6" s="637"/>
      <c r="IVI6" s="637"/>
      <c r="IVJ6" s="637"/>
      <c r="IVK6" s="637"/>
      <c r="IVL6" s="637"/>
      <c r="IVM6" s="637"/>
      <c r="IVN6" s="637"/>
      <c r="IVO6" s="637"/>
      <c r="IVP6" s="637"/>
      <c r="IVQ6" s="637"/>
      <c r="IVR6" s="637"/>
      <c r="IVS6" s="637"/>
      <c r="IVT6" s="637"/>
      <c r="IVU6" s="637"/>
      <c r="IVV6" s="637"/>
      <c r="IVW6" s="637"/>
      <c r="IVX6" s="637"/>
      <c r="IVY6" s="637"/>
      <c r="IVZ6" s="637"/>
      <c r="IWA6" s="637"/>
      <c r="IWB6" s="637"/>
      <c r="IWC6" s="637"/>
      <c r="IWD6" s="637"/>
      <c r="IWE6" s="637"/>
      <c r="IWF6" s="637"/>
      <c r="IWG6" s="637"/>
      <c r="IWH6" s="637"/>
      <c r="IWI6" s="637"/>
      <c r="IWJ6" s="637"/>
      <c r="IWK6" s="637"/>
      <c r="IWL6" s="637"/>
      <c r="IWM6" s="637"/>
      <c r="IWN6" s="637"/>
      <c r="IWO6" s="637"/>
      <c r="IWP6" s="637"/>
      <c r="IWQ6" s="637"/>
      <c r="IWR6" s="637"/>
      <c r="IWS6" s="637"/>
      <c r="IWT6" s="637"/>
      <c r="IWU6" s="637"/>
      <c r="IWV6" s="637"/>
      <c r="IWW6" s="637"/>
      <c r="IWX6" s="637"/>
      <c r="IWY6" s="637"/>
      <c r="IWZ6" s="637"/>
      <c r="IXA6" s="637"/>
      <c r="IXB6" s="637"/>
      <c r="IXC6" s="637"/>
      <c r="IXD6" s="637"/>
      <c r="IXE6" s="637"/>
      <c r="IXF6" s="637"/>
      <c r="IXG6" s="637"/>
      <c r="IXH6" s="637"/>
      <c r="IXI6" s="637"/>
      <c r="IXJ6" s="637"/>
      <c r="IXK6" s="637"/>
      <c r="IXL6" s="637"/>
      <c r="IXM6" s="637"/>
      <c r="IXN6" s="637"/>
      <c r="IXO6" s="637"/>
      <c r="IXP6" s="637"/>
      <c r="IXQ6" s="637"/>
      <c r="IXR6" s="637"/>
      <c r="IXS6" s="637"/>
      <c r="IXT6" s="637"/>
      <c r="IXU6" s="637"/>
      <c r="IXV6" s="637"/>
      <c r="IXW6" s="637"/>
      <c r="IXX6" s="637"/>
      <c r="IXY6" s="637"/>
      <c r="IXZ6" s="637"/>
      <c r="IYA6" s="637"/>
      <c r="IYB6" s="637"/>
      <c r="IYC6" s="637"/>
      <c r="IYD6" s="637"/>
      <c r="IYE6" s="637"/>
      <c r="IYF6" s="637"/>
      <c r="IYG6" s="637"/>
      <c r="IYH6" s="637"/>
      <c r="IYI6" s="637"/>
      <c r="IYJ6" s="637"/>
      <c r="IYK6" s="637"/>
      <c r="IYL6" s="637"/>
      <c r="IYM6" s="637"/>
      <c r="IYN6" s="637"/>
      <c r="IYO6" s="637"/>
      <c r="IYP6" s="637"/>
      <c r="IYQ6" s="637"/>
      <c r="IYR6" s="637"/>
      <c r="IYS6" s="637"/>
      <c r="IYT6" s="637"/>
      <c r="IYU6" s="637"/>
      <c r="IYV6" s="637"/>
      <c r="IYW6" s="637"/>
      <c r="IYX6" s="637"/>
      <c r="IYY6" s="637"/>
      <c r="IYZ6" s="637"/>
      <c r="IZA6" s="637"/>
      <c r="IZB6" s="637"/>
      <c r="IZC6" s="637"/>
      <c r="IZD6" s="637"/>
      <c r="IZE6" s="637"/>
      <c r="IZF6" s="637"/>
      <c r="IZG6" s="637"/>
      <c r="IZH6" s="637"/>
      <c r="IZI6" s="637"/>
      <c r="IZJ6" s="637"/>
      <c r="IZK6" s="637"/>
      <c r="IZL6" s="637"/>
      <c r="IZM6" s="637"/>
      <c r="IZN6" s="637"/>
      <c r="IZO6" s="637"/>
      <c r="IZP6" s="637"/>
      <c r="IZQ6" s="637"/>
      <c r="IZR6" s="637"/>
      <c r="IZS6" s="637"/>
      <c r="IZT6" s="637"/>
      <c r="IZU6" s="637"/>
      <c r="IZV6" s="637"/>
      <c r="IZW6" s="637"/>
      <c r="IZX6" s="637"/>
      <c r="IZY6" s="637"/>
      <c r="IZZ6" s="637"/>
      <c r="JAA6" s="637"/>
      <c r="JAB6" s="637"/>
      <c r="JAC6" s="637"/>
      <c r="JAD6" s="637"/>
      <c r="JAE6" s="637"/>
      <c r="JAF6" s="637"/>
      <c r="JAG6" s="637"/>
      <c r="JAH6" s="637"/>
      <c r="JAI6" s="637"/>
      <c r="JAJ6" s="637"/>
      <c r="JAK6" s="637"/>
      <c r="JAL6" s="637"/>
      <c r="JAM6" s="637"/>
      <c r="JAN6" s="637"/>
      <c r="JAO6" s="637"/>
      <c r="JAP6" s="637"/>
      <c r="JAQ6" s="637"/>
      <c r="JAR6" s="637"/>
      <c r="JAS6" s="637"/>
      <c r="JAT6" s="637"/>
      <c r="JAU6" s="637"/>
      <c r="JAV6" s="637"/>
      <c r="JAW6" s="637"/>
      <c r="JAX6" s="637"/>
      <c r="JAY6" s="637"/>
      <c r="JAZ6" s="637"/>
      <c r="JBA6" s="637"/>
      <c r="JBB6" s="637"/>
      <c r="JBC6" s="637"/>
      <c r="JBD6" s="637"/>
      <c r="JBE6" s="637"/>
      <c r="JBF6" s="637"/>
      <c r="JBG6" s="637"/>
      <c r="JBH6" s="637"/>
      <c r="JBI6" s="637"/>
      <c r="JBJ6" s="637"/>
      <c r="JBK6" s="637"/>
      <c r="JBL6" s="637"/>
      <c r="JBM6" s="637"/>
      <c r="JBN6" s="637"/>
      <c r="JBO6" s="637"/>
      <c r="JBP6" s="637"/>
      <c r="JBQ6" s="637"/>
      <c r="JBR6" s="637"/>
      <c r="JBS6" s="637"/>
      <c r="JBT6" s="637"/>
      <c r="JBU6" s="637"/>
      <c r="JBV6" s="637"/>
      <c r="JBW6" s="637"/>
      <c r="JBX6" s="637"/>
      <c r="JBY6" s="637"/>
      <c r="JBZ6" s="637"/>
      <c r="JCA6" s="637"/>
      <c r="JCB6" s="637"/>
      <c r="JCC6" s="637"/>
      <c r="JCD6" s="637"/>
      <c r="JCE6" s="637"/>
      <c r="JCF6" s="637"/>
      <c r="JCG6" s="637"/>
      <c r="JCH6" s="637"/>
      <c r="JCI6" s="637"/>
      <c r="JCJ6" s="637"/>
      <c r="JCK6" s="637"/>
      <c r="JCL6" s="637"/>
      <c r="JCM6" s="637"/>
      <c r="JCN6" s="637"/>
      <c r="JCO6" s="637"/>
      <c r="JCP6" s="637"/>
      <c r="JCQ6" s="637"/>
      <c r="JCR6" s="637"/>
      <c r="JCS6" s="637"/>
      <c r="JCT6" s="637"/>
      <c r="JCU6" s="637"/>
      <c r="JCV6" s="637"/>
      <c r="JCW6" s="637"/>
      <c r="JCX6" s="637"/>
      <c r="JCY6" s="637"/>
      <c r="JCZ6" s="637"/>
      <c r="JDA6" s="637"/>
      <c r="JDB6" s="637"/>
      <c r="JDC6" s="637"/>
      <c r="JDD6" s="637"/>
      <c r="JDE6" s="637"/>
      <c r="JDF6" s="637"/>
      <c r="JDG6" s="637"/>
      <c r="JDH6" s="637"/>
      <c r="JDI6" s="637"/>
      <c r="JDJ6" s="637"/>
      <c r="JDK6" s="637"/>
      <c r="JDL6" s="637"/>
      <c r="JDM6" s="637"/>
      <c r="JDN6" s="637"/>
      <c r="JDO6" s="637"/>
      <c r="JDP6" s="637"/>
      <c r="JDQ6" s="637"/>
      <c r="JDR6" s="637"/>
      <c r="JDS6" s="637"/>
      <c r="JDT6" s="637"/>
      <c r="JDU6" s="637"/>
      <c r="JDV6" s="637"/>
      <c r="JDW6" s="637"/>
      <c r="JDX6" s="637"/>
      <c r="JDY6" s="637"/>
      <c r="JDZ6" s="637"/>
      <c r="JEA6" s="637"/>
      <c r="JEB6" s="637"/>
      <c r="JEC6" s="637"/>
      <c r="JED6" s="637"/>
      <c r="JEE6" s="637"/>
      <c r="JEF6" s="637"/>
      <c r="JEG6" s="637"/>
      <c r="JEH6" s="637"/>
      <c r="JEI6" s="637"/>
      <c r="JEJ6" s="637"/>
      <c r="JEK6" s="637"/>
      <c r="JEL6" s="637"/>
      <c r="JEM6" s="637"/>
      <c r="JEN6" s="637"/>
      <c r="JEO6" s="637"/>
      <c r="JEP6" s="637"/>
      <c r="JEQ6" s="637"/>
      <c r="JER6" s="637"/>
      <c r="JES6" s="637"/>
      <c r="JET6" s="637"/>
      <c r="JEU6" s="637"/>
      <c r="JEV6" s="637"/>
      <c r="JEW6" s="637"/>
      <c r="JEX6" s="637"/>
      <c r="JEY6" s="637"/>
      <c r="JEZ6" s="637"/>
      <c r="JFA6" s="637"/>
      <c r="JFB6" s="637"/>
      <c r="JFC6" s="637"/>
      <c r="JFD6" s="637"/>
      <c r="JFE6" s="637"/>
      <c r="JFF6" s="637"/>
      <c r="JFG6" s="637"/>
      <c r="JFH6" s="637"/>
      <c r="JFI6" s="637"/>
      <c r="JFJ6" s="637"/>
      <c r="JFK6" s="637"/>
      <c r="JFL6" s="637"/>
      <c r="JFM6" s="637"/>
      <c r="JFN6" s="637"/>
      <c r="JFO6" s="637"/>
      <c r="JFP6" s="637"/>
      <c r="JFQ6" s="637"/>
      <c r="JFR6" s="637"/>
      <c r="JFS6" s="637"/>
      <c r="JFT6" s="637"/>
      <c r="JFU6" s="637"/>
      <c r="JFV6" s="637"/>
      <c r="JFW6" s="637"/>
      <c r="JFX6" s="637"/>
      <c r="JFY6" s="637"/>
      <c r="JFZ6" s="637"/>
      <c r="JGA6" s="637"/>
      <c r="JGB6" s="637"/>
      <c r="JGC6" s="637"/>
      <c r="JGD6" s="637"/>
      <c r="JGE6" s="637"/>
      <c r="JGF6" s="637"/>
      <c r="JGG6" s="637"/>
      <c r="JGH6" s="637"/>
      <c r="JGI6" s="637"/>
      <c r="JGJ6" s="637"/>
      <c r="JGK6" s="637"/>
      <c r="JGL6" s="637"/>
      <c r="JGM6" s="637"/>
      <c r="JGN6" s="637"/>
      <c r="JGO6" s="637"/>
      <c r="JGP6" s="637"/>
      <c r="JGQ6" s="637"/>
      <c r="JGR6" s="637"/>
      <c r="JGS6" s="637"/>
      <c r="JGT6" s="637"/>
      <c r="JGU6" s="637"/>
      <c r="JGV6" s="637"/>
      <c r="JGW6" s="637"/>
      <c r="JGX6" s="637"/>
      <c r="JGY6" s="637"/>
      <c r="JGZ6" s="637"/>
      <c r="JHA6" s="637"/>
      <c r="JHB6" s="637"/>
      <c r="JHC6" s="637"/>
      <c r="JHD6" s="637"/>
      <c r="JHE6" s="637"/>
      <c r="JHF6" s="637"/>
      <c r="JHG6" s="637"/>
      <c r="JHH6" s="637"/>
      <c r="JHI6" s="637"/>
      <c r="JHJ6" s="637"/>
      <c r="JHK6" s="637"/>
      <c r="JHL6" s="637"/>
      <c r="JHM6" s="637"/>
      <c r="JHN6" s="637"/>
      <c r="JHO6" s="637"/>
      <c r="JHP6" s="637"/>
      <c r="JHQ6" s="637"/>
      <c r="JHR6" s="637"/>
      <c r="JHS6" s="637"/>
      <c r="JHT6" s="637"/>
      <c r="JHU6" s="637"/>
      <c r="JHV6" s="637"/>
      <c r="JHW6" s="637"/>
      <c r="JHX6" s="637"/>
      <c r="JHY6" s="637"/>
      <c r="JHZ6" s="637"/>
      <c r="JIA6" s="637"/>
      <c r="JIB6" s="637"/>
      <c r="JIC6" s="637"/>
      <c r="JID6" s="637"/>
      <c r="JIE6" s="637"/>
      <c r="JIF6" s="637"/>
      <c r="JIG6" s="637"/>
      <c r="JIH6" s="637"/>
      <c r="JII6" s="637"/>
      <c r="JIJ6" s="637"/>
      <c r="JIK6" s="637"/>
      <c r="JIL6" s="637"/>
      <c r="JIM6" s="637"/>
      <c r="JIN6" s="637"/>
      <c r="JIO6" s="637"/>
      <c r="JIP6" s="637"/>
      <c r="JIQ6" s="637"/>
      <c r="JIR6" s="637"/>
      <c r="JIS6" s="637"/>
      <c r="JIT6" s="637"/>
      <c r="JIU6" s="637"/>
      <c r="JIV6" s="637"/>
      <c r="JIW6" s="637"/>
      <c r="JIX6" s="637"/>
      <c r="JIY6" s="637"/>
      <c r="JIZ6" s="637"/>
      <c r="JJA6" s="637"/>
      <c r="JJB6" s="637"/>
      <c r="JJC6" s="637"/>
      <c r="JJD6" s="637"/>
      <c r="JJE6" s="637"/>
      <c r="JJF6" s="637"/>
      <c r="JJG6" s="637"/>
      <c r="JJH6" s="637"/>
      <c r="JJI6" s="637"/>
      <c r="JJJ6" s="637"/>
      <c r="JJK6" s="637"/>
      <c r="JJL6" s="637"/>
      <c r="JJM6" s="637"/>
      <c r="JJN6" s="637"/>
      <c r="JJO6" s="637"/>
      <c r="JJP6" s="637"/>
      <c r="JJQ6" s="637"/>
      <c r="JJR6" s="637"/>
      <c r="JJS6" s="637"/>
      <c r="JJT6" s="637"/>
      <c r="JJU6" s="637"/>
      <c r="JJV6" s="637"/>
      <c r="JJW6" s="637"/>
      <c r="JJX6" s="637"/>
      <c r="JJY6" s="637"/>
      <c r="JJZ6" s="637"/>
      <c r="JKA6" s="637"/>
      <c r="JKB6" s="637"/>
      <c r="JKC6" s="637"/>
      <c r="JKD6" s="637"/>
      <c r="JKE6" s="637"/>
      <c r="JKF6" s="637"/>
      <c r="JKG6" s="637"/>
      <c r="JKH6" s="637"/>
      <c r="JKI6" s="637"/>
      <c r="JKJ6" s="637"/>
      <c r="JKK6" s="637"/>
      <c r="JKL6" s="637"/>
      <c r="JKM6" s="637"/>
      <c r="JKN6" s="637"/>
      <c r="JKO6" s="637"/>
      <c r="JKP6" s="637"/>
      <c r="JKQ6" s="637"/>
      <c r="JKR6" s="637"/>
      <c r="JKS6" s="637"/>
      <c r="JKT6" s="637"/>
      <c r="JKU6" s="637"/>
      <c r="JKV6" s="637"/>
      <c r="JKW6" s="637"/>
      <c r="JKX6" s="637"/>
      <c r="JKY6" s="637"/>
      <c r="JKZ6" s="637"/>
      <c r="JLA6" s="637"/>
      <c r="JLB6" s="637"/>
      <c r="JLC6" s="637"/>
      <c r="JLD6" s="637"/>
      <c r="JLE6" s="637"/>
      <c r="JLF6" s="637"/>
      <c r="JLG6" s="637"/>
      <c r="JLH6" s="637"/>
      <c r="JLI6" s="637"/>
      <c r="JLJ6" s="637"/>
      <c r="JLK6" s="637"/>
      <c r="JLL6" s="637"/>
      <c r="JLM6" s="637"/>
      <c r="JLN6" s="637"/>
      <c r="JLO6" s="637"/>
      <c r="JLP6" s="637"/>
      <c r="JLQ6" s="637"/>
      <c r="JLR6" s="637"/>
      <c r="JLS6" s="637"/>
      <c r="JLT6" s="637"/>
      <c r="JLU6" s="637"/>
      <c r="JLV6" s="637"/>
      <c r="JLW6" s="637"/>
      <c r="JLX6" s="637"/>
      <c r="JLY6" s="637"/>
      <c r="JLZ6" s="637"/>
      <c r="JMA6" s="637"/>
      <c r="JMB6" s="637"/>
      <c r="JMC6" s="637"/>
      <c r="JMD6" s="637"/>
      <c r="JME6" s="637"/>
      <c r="JMF6" s="637"/>
      <c r="JMG6" s="637"/>
      <c r="JMH6" s="637"/>
      <c r="JMI6" s="637"/>
      <c r="JMJ6" s="637"/>
      <c r="JMK6" s="637"/>
      <c r="JML6" s="637"/>
      <c r="JMM6" s="637"/>
      <c r="JMN6" s="637"/>
      <c r="JMO6" s="637"/>
      <c r="JMP6" s="637"/>
      <c r="JMQ6" s="637"/>
      <c r="JMR6" s="637"/>
      <c r="JMS6" s="637"/>
      <c r="JMT6" s="637"/>
      <c r="JMU6" s="637"/>
      <c r="JMV6" s="637"/>
      <c r="JMW6" s="637"/>
      <c r="JMX6" s="637"/>
      <c r="JMY6" s="637"/>
      <c r="JMZ6" s="637"/>
      <c r="JNA6" s="637"/>
      <c r="JNB6" s="637"/>
      <c r="JNC6" s="637"/>
      <c r="JND6" s="637"/>
      <c r="JNE6" s="637"/>
      <c r="JNF6" s="637"/>
      <c r="JNG6" s="637"/>
      <c r="JNH6" s="637"/>
      <c r="JNI6" s="637"/>
      <c r="JNJ6" s="637"/>
      <c r="JNK6" s="637"/>
      <c r="JNL6" s="637"/>
      <c r="JNM6" s="637"/>
      <c r="JNN6" s="637"/>
      <c r="JNO6" s="637"/>
      <c r="JNP6" s="637"/>
      <c r="JNQ6" s="637"/>
      <c r="JNR6" s="637"/>
      <c r="JNS6" s="637"/>
      <c r="JNT6" s="637"/>
      <c r="JNU6" s="637"/>
      <c r="JNV6" s="637"/>
      <c r="JNW6" s="637"/>
      <c r="JNX6" s="637"/>
      <c r="JNY6" s="637"/>
      <c r="JNZ6" s="637"/>
      <c r="JOA6" s="637"/>
      <c r="JOB6" s="637"/>
      <c r="JOC6" s="637"/>
      <c r="JOD6" s="637"/>
      <c r="JOE6" s="637"/>
      <c r="JOF6" s="637"/>
      <c r="JOG6" s="637"/>
      <c r="JOH6" s="637"/>
      <c r="JOI6" s="637"/>
      <c r="JOJ6" s="637"/>
      <c r="JOK6" s="637"/>
      <c r="JOL6" s="637"/>
      <c r="JOM6" s="637"/>
      <c r="JON6" s="637"/>
      <c r="JOO6" s="637"/>
      <c r="JOP6" s="637"/>
      <c r="JOQ6" s="637"/>
      <c r="JOR6" s="637"/>
      <c r="JOS6" s="637"/>
      <c r="JOT6" s="637"/>
      <c r="JOU6" s="637"/>
      <c r="JOV6" s="637"/>
      <c r="JOW6" s="637"/>
      <c r="JOX6" s="637"/>
      <c r="JOY6" s="637"/>
      <c r="JOZ6" s="637"/>
      <c r="JPA6" s="637"/>
      <c r="JPB6" s="637"/>
      <c r="JPC6" s="637"/>
      <c r="JPD6" s="637"/>
      <c r="JPE6" s="637"/>
      <c r="JPF6" s="637"/>
      <c r="JPG6" s="637"/>
      <c r="JPH6" s="637"/>
      <c r="JPI6" s="637"/>
      <c r="JPJ6" s="637"/>
      <c r="JPK6" s="637"/>
      <c r="JPL6" s="637"/>
      <c r="JPM6" s="637"/>
      <c r="JPN6" s="637"/>
      <c r="JPO6" s="637"/>
      <c r="JPP6" s="637"/>
      <c r="JPQ6" s="637"/>
      <c r="JPR6" s="637"/>
      <c r="JPS6" s="637"/>
      <c r="JPT6" s="637"/>
      <c r="JPU6" s="637"/>
      <c r="JPV6" s="637"/>
      <c r="JPW6" s="637"/>
      <c r="JPX6" s="637"/>
      <c r="JPY6" s="637"/>
      <c r="JPZ6" s="637"/>
      <c r="JQA6" s="637"/>
      <c r="JQB6" s="637"/>
      <c r="JQC6" s="637"/>
      <c r="JQD6" s="637"/>
      <c r="JQE6" s="637"/>
      <c r="JQF6" s="637"/>
      <c r="JQG6" s="637"/>
      <c r="JQH6" s="637"/>
      <c r="JQI6" s="637"/>
      <c r="JQJ6" s="637"/>
      <c r="JQK6" s="637"/>
      <c r="JQL6" s="637"/>
      <c r="JQM6" s="637"/>
      <c r="JQN6" s="637"/>
      <c r="JQO6" s="637"/>
      <c r="JQP6" s="637"/>
      <c r="JQQ6" s="637"/>
      <c r="JQR6" s="637"/>
      <c r="JQS6" s="637"/>
      <c r="JQT6" s="637"/>
      <c r="JQU6" s="637"/>
      <c r="JQV6" s="637"/>
      <c r="JQW6" s="637"/>
      <c r="JQX6" s="637"/>
      <c r="JQY6" s="637"/>
      <c r="JQZ6" s="637"/>
      <c r="JRA6" s="637"/>
      <c r="JRB6" s="637"/>
      <c r="JRC6" s="637"/>
      <c r="JRD6" s="637"/>
      <c r="JRE6" s="637"/>
      <c r="JRF6" s="637"/>
      <c r="JRG6" s="637"/>
      <c r="JRH6" s="637"/>
      <c r="JRI6" s="637"/>
      <c r="JRJ6" s="637"/>
      <c r="JRK6" s="637"/>
      <c r="JRL6" s="637"/>
      <c r="JRM6" s="637"/>
      <c r="JRN6" s="637"/>
      <c r="JRO6" s="637"/>
      <c r="JRP6" s="637"/>
      <c r="JRQ6" s="637"/>
      <c r="JRR6" s="637"/>
      <c r="JRS6" s="637"/>
      <c r="JRT6" s="637"/>
      <c r="JRU6" s="637"/>
      <c r="JRV6" s="637"/>
      <c r="JRW6" s="637"/>
      <c r="JRX6" s="637"/>
      <c r="JRY6" s="637"/>
      <c r="JRZ6" s="637"/>
      <c r="JSA6" s="637"/>
      <c r="JSB6" s="637"/>
      <c r="JSC6" s="637"/>
      <c r="JSD6" s="637"/>
      <c r="JSE6" s="637"/>
      <c r="JSF6" s="637"/>
      <c r="JSG6" s="637"/>
      <c r="JSH6" s="637"/>
      <c r="JSI6" s="637"/>
      <c r="JSJ6" s="637"/>
      <c r="JSK6" s="637"/>
      <c r="JSL6" s="637"/>
      <c r="JSM6" s="637"/>
      <c r="JSN6" s="637"/>
      <c r="JSO6" s="637"/>
      <c r="JSP6" s="637"/>
      <c r="JSQ6" s="637"/>
      <c r="JSR6" s="637"/>
      <c r="JSS6" s="637"/>
      <c r="JST6" s="637"/>
      <c r="JSU6" s="637"/>
      <c r="JSV6" s="637"/>
      <c r="JSW6" s="637"/>
      <c r="JSX6" s="637"/>
      <c r="JSY6" s="637"/>
      <c r="JSZ6" s="637"/>
      <c r="JTA6" s="637"/>
      <c r="JTB6" s="637"/>
      <c r="JTC6" s="637"/>
      <c r="JTD6" s="637"/>
      <c r="JTE6" s="637"/>
      <c r="JTF6" s="637"/>
      <c r="JTG6" s="637"/>
      <c r="JTH6" s="637"/>
      <c r="JTI6" s="637"/>
      <c r="JTJ6" s="637"/>
      <c r="JTK6" s="637"/>
      <c r="JTL6" s="637"/>
      <c r="JTM6" s="637"/>
      <c r="JTN6" s="637"/>
      <c r="JTO6" s="637"/>
      <c r="JTP6" s="637"/>
      <c r="JTQ6" s="637"/>
      <c r="JTR6" s="637"/>
      <c r="JTS6" s="637"/>
      <c r="JTT6" s="637"/>
      <c r="JTU6" s="637"/>
      <c r="JTV6" s="637"/>
      <c r="JTW6" s="637"/>
      <c r="JTX6" s="637"/>
      <c r="JTY6" s="637"/>
      <c r="JTZ6" s="637"/>
      <c r="JUA6" s="637"/>
      <c r="JUB6" s="637"/>
      <c r="JUC6" s="637"/>
      <c r="JUD6" s="637"/>
      <c r="JUE6" s="637"/>
      <c r="JUF6" s="637"/>
      <c r="JUG6" s="637"/>
      <c r="JUH6" s="637"/>
      <c r="JUI6" s="637"/>
      <c r="JUJ6" s="637"/>
      <c r="JUK6" s="637"/>
      <c r="JUL6" s="637"/>
      <c r="JUM6" s="637"/>
      <c r="JUN6" s="637"/>
      <c r="JUO6" s="637"/>
      <c r="JUP6" s="637"/>
      <c r="JUQ6" s="637"/>
      <c r="JUR6" s="637"/>
      <c r="JUS6" s="637"/>
      <c r="JUT6" s="637"/>
      <c r="JUU6" s="637"/>
      <c r="JUV6" s="637"/>
      <c r="JUW6" s="637"/>
      <c r="JUX6" s="637"/>
      <c r="JUY6" s="637"/>
      <c r="JUZ6" s="637"/>
      <c r="JVA6" s="637"/>
      <c r="JVB6" s="637"/>
      <c r="JVC6" s="637"/>
      <c r="JVD6" s="637"/>
      <c r="JVE6" s="637"/>
      <c r="JVF6" s="637"/>
      <c r="JVG6" s="637"/>
      <c r="JVH6" s="637"/>
      <c r="JVI6" s="637"/>
      <c r="JVJ6" s="637"/>
      <c r="JVK6" s="637"/>
      <c r="JVL6" s="637"/>
      <c r="JVM6" s="637"/>
      <c r="JVN6" s="637"/>
      <c r="JVO6" s="637"/>
      <c r="JVP6" s="637"/>
      <c r="JVQ6" s="637"/>
      <c r="JVR6" s="637"/>
      <c r="JVS6" s="637"/>
      <c r="JVT6" s="637"/>
      <c r="JVU6" s="637"/>
      <c r="JVV6" s="637"/>
      <c r="JVW6" s="637"/>
      <c r="JVX6" s="637"/>
      <c r="JVY6" s="637"/>
      <c r="JVZ6" s="637"/>
      <c r="JWA6" s="637"/>
      <c r="JWB6" s="637"/>
      <c r="JWC6" s="637"/>
      <c r="JWD6" s="637"/>
      <c r="JWE6" s="637"/>
      <c r="JWF6" s="637"/>
      <c r="JWG6" s="637"/>
      <c r="JWH6" s="637"/>
      <c r="JWI6" s="637"/>
      <c r="JWJ6" s="637"/>
      <c r="JWK6" s="637"/>
      <c r="JWL6" s="637"/>
      <c r="JWM6" s="637"/>
      <c r="JWN6" s="637"/>
      <c r="JWO6" s="637"/>
      <c r="JWP6" s="637"/>
      <c r="JWQ6" s="637"/>
      <c r="JWR6" s="637"/>
      <c r="JWS6" s="637"/>
      <c r="JWT6" s="637"/>
      <c r="JWU6" s="637"/>
      <c r="JWV6" s="637"/>
      <c r="JWW6" s="637"/>
      <c r="JWX6" s="637"/>
      <c r="JWY6" s="637"/>
      <c r="JWZ6" s="637"/>
      <c r="JXA6" s="637"/>
      <c r="JXB6" s="637"/>
      <c r="JXC6" s="637"/>
      <c r="JXD6" s="637"/>
      <c r="JXE6" s="637"/>
      <c r="JXF6" s="637"/>
      <c r="JXG6" s="637"/>
      <c r="JXH6" s="637"/>
      <c r="JXI6" s="637"/>
      <c r="JXJ6" s="637"/>
      <c r="JXK6" s="637"/>
      <c r="JXL6" s="637"/>
      <c r="JXM6" s="637"/>
      <c r="JXN6" s="637"/>
      <c r="JXO6" s="637"/>
      <c r="JXP6" s="637"/>
      <c r="JXQ6" s="637"/>
      <c r="JXR6" s="637"/>
      <c r="JXS6" s="637"/>
      <c r="JXT6" s="637"/>
      <c r="JXU6" s="637"/>
      <c r="JXV6" s="637"/>
      <c r="JXW6" s="637"/>
      <c r="JXX6" s="637"/>
      <c r="JXY6" s="637"/>
      <c r="JXZ6" s="637"/>
      <c r="JYA6" s="637"/>
      <c r="JYB6" s="637"/>
      <c r="JYC6" s="637"/>
      <c r="JYD6" s="637"/>
      <c r="JYE6" s="637"/>
      <c r="JYF6" s="637"/>
      <c r="JYG6" s="637"/>
      <c r="JYH6" s="637"/>
      <c r="JYI6" s="637"/>
      <c r="JYJ6" s="637"/>
      <c r="JYK6" s="637"/>
      <c r="JYL6" s="637"/>
      <c r="JYM6" s="637"/>
      <c r="JYN6" s="637"/>
      <c r="JYO6" s="637"/>
      <c r="JYP6" s="637"/>
      <c r="JYQ6" s="637"/>
      <c r="JYR6" s="637"/>
      <c r="JYS6" s="637"/>
      <c r="JYT6" s="637"/>
      <c r="JYU6" s="637"/>
      <c r="JYV6" s="637"/>
      <c r="JYW6" s="637"/>
      <c r="JYX6" s="637"/>
      <c r="JYY6" s="637"/>
      <c r="JYZ6" s="637"/>
      <c r="JZA6" s="637"/>
      <c r="JZB6" s="637"/>
      <c r="JZC6" s="637"/>
      <c r="JZD6" s="637"/>
      <c r="JZE6" s="637"/>
      <c r="JZF6" s="637"/>
      <c r="JZG6" s="637"/>
      <c r="JZH6" s="637"/>
      <c r="JZI6" s="637"/>
      <c r="JZJ6" s="637"/>
      <c r="JZK6" s="637"/>
      <c r="JZL6" s="637"/>
      <c r="JZM6" s="637"/>
      <c r="JZN6" s="637"/>
      <c r="JZO6" s="637"/>
      <c r="JZP6" s="637"/>
      <c r="JZQ6" s="637"/>
      <c r="JZR6" s="637"/>
      <c r="JZS6" s="637"/>
      <c r="JZT6" s="637"/>
      <c r="JZU6" s="637"/>
      <c r="JZV6" s="637"/>
      <c r="JZW6" s="637"/>
      <c r="JZX6" s="637"/>
      <c r="JZY6" s="637"/>
      <c r="JZZ6" s="637"/>
      <c r="KAA6" s="637"/>
      <c r="KAB6" s="637"/>
      <c r="KAC6" s="637"/>
      <c r="KAD6" s="637"/>
      <c r="KAE6" s="637"/>
      <c r="KAF6" s="637"/>
      <c r="KAG6" s="637"/>
      <c r="KAH6" s="637"/>
      <c r="KAI6" s="637"/>
      <c r="KAJ6" s="637"/>
      <c r="KAK6" s="637"/>
      <c r="KAL6" s="637"/>
      <c r="KAM6" s="637"/>
      <c r="KAN6" s="637"/>
      <c r="KAO6" s="637"/>
      <c r="KAP6" s="637"/>
      <c r="KAQ6" s="637"/>
      <c r="KAR6" s="637"/>
      <c r="KAS6" s="637"/>
      <c r="KAT6" s="637"/>
      <c r="KAU6" s="637"/>
      <c r="KAV6" s="637"/>
      <c r="KAW6" s="637"/>
      <c r="KAX6" s="637"/>
      <c r="KAY6" s="637"/>
      <c r="KAZ6" s="637"/>
      <c r="KBA6" s="637"/>
      <c r="KBB6" s="637"/>
      <c r="KBC6" s="637"/>
      <c r="KBD6" s="637"/>
      <c r="KBE6" s="637"/>
      <c r="KBF6" s="637"/>
      <c r="KBG6" s="637"/>
      <c r="KBH6" s="637"/>
      <c r="KBI6" s="637"/>
      <c r="KBJ6" s="637"/>
      <c r="KBK6" s="637"/>
      <c r="KBL6" s="637"/>
      <c r="KBM6" s="637"/>
      <c r="KBN6" s="637"/>
      <c r="KBO6" s="637"/>
      <c r="KBP6" s="637"/>
      <c r="KBQ6" s="637"/>
      <c r="KBR6" s="637"/>
      <c r="KBS6" s="637"/>
      <c r="KBT6" s="637"/>
      <c r="KBU6" s="637"/>
      <c r="KBV6" s="637"/>
      <c r="KBW6" s="637"/>
      <c r="KBX6" s="637"/>
      <c r="KBY6" s="637"/>
      <c r="KBZ6" s="637"/>
      <c r="KCA6" s="637"/>
      <c r="KCB6" s="637"/>
      <c r="KCC6" s="637"/>
      <c r="KCD6" s="637"/>
      <c r="KCE6" s="637"/>
      <c r="KCF6" s="637"/>
      <c r="KCG6" s="637"/>
      <c r="KCH6" s="637"/>
      <c r="KCI6" s="637"/>
      <c r="KCJ6" s="637"/>
      <c r="KCK6" s="637"/>
      <c r="KCL6" s="637"/>
      <c r="KCM6" s="637"/>
      <c r="KCN6" s="637"/>
      <c r="KCO6" s="637"/>
      <c r="KCP6" s="637"/>
      <c r="KCQ6" s="637"/>
      <c r="KCR6" s="637"/>
      <c r="KCS6" s="637"/>
      <c r="KCT6" s="637"/>
      <c r="KCU6" s="637"/>
      <c r="KCV6" s="637"/>
      <c r="KCW6" s="637"/>
      <c r="KCX6" s="637"/>
      <c r="KCY6" s="637"/>
      <c r="KCZ6" s="637"/>
      <c r="KDA6" s="637"/>
      <c r="KDB6" s="637"/>
      <c r="KDC6" s="637"/>
      <c r="KDD6" s="637"/>
      <c r="KDE6" s="637"/>
      <c r="KDF6" s="637"/>
      <c r="KDG6" s="637"/>
      <c r="KDH6" s="637"/>
      <c r="KDI6" s="637"/>
      <c r="KDJ6" s="637"/>
      <c r="KDK6" s="637"/>
      <c r="KDL6" s="637"/>
      <c r="KDM6" s="637"/>
      <c r="KDN6" s="637"/>
      <c r="KDO6" s="637"/>
      <c r="KDP6" s="637"/>
      <c r="KDQ6" s="637"/>
      <c r="KDR6" s="637"/>
      <c r="KDS6" s="637"/>
      <c r="KDT6" s="637"/>
      <c r="KDU6" s="637"/>
      <c r="KDV6" s="637"/>
      <c r="KDW6" s="637"/>
      <c r="KDX6" s="637"/>
      <c r="KDY6" s="637"/>
      <c r="KDZ6" s="637"/>
      <c r="KEA6" s="637"/>
      <c r="KEB6" s="637"/>
      <c r="KEC6" s="637"/>
      <c r="KED6" s="637"/>
      <c r="KEE6" s="637"/>
      <c r="KEF6" s="637"/>
      <c r="KEG6" s="637"/>
      <c r="KEH6" s="637"/>
      <c r="KEI6" s="637"/>
      <c r="KEJ6" s="637"/>
      <c r="KEK6" s="637"/>
      <c r="KEL6" s="637"/>
      <c r="KEM6" s="637"/>
      <c r="KEN6" s="637"/>
      <c r="KEO6" s="637"/>
      <c r="KEP6" s="637"/>
      <c r="KEQ6" s="637"/>
      <c r="KER6" s="637"/>
      <c r="KES6" s="637"/>
      <c r="KET6" s="637"/>
      <c r="KEU6" s="637"/>
      <c r="KEV6" s="637"/>
      <c r="KEW6" s="637"/>
      <c r="KEX6" s="637"/>
      <c r="KEY6" s="637"/>
      <c r="KEZ6" s="637"/>
      <c r="KFA6" s="637"/>
      <c r="KFB6" s="637"/>
      <c r="KFC6" s="637"/>
      <c r="KFD6" s="637"/>
      <c r="KFE6" s="637"/>
      <c r="KFF6" s="637"/>
      <c r="KFG6" s="637"/>
      <c r="KFH6" s="637"/>
      <c r="KFI6" s="637"/>
      <c r="KFJ6" s="637"/>
      <c r="KFK6" s="637"/>
      <c r="KFL6" s="637"/>
      <c r="KFM6" s="637"/>
      <c r="KFN6" s="637"/>
      <c r="KFO6" s="637"/>
      <c r="KFP6" s="637"/>
      <c r="KFQ6" s="637"/>
      <c r="KFR6" s="637"/>
      <c r="KFS6" s="637"/>
      <c r="KFT6" s="637"/>
      <c r="KFU6" s="637"/>
      <c r="KFV6" s="637"/>
      <c r="KFW6" s="637"/>
      <c r="KFX6" s="637"/>
      <c r="KFY6" s="637"/>
      <c r="KFZ6" s="637"/>
      <c r="KGA6" s="637"/>
      <c r="KGB6" s="637"/>
      <c r="KGC6" s="637"/>
      <c r="KGD6" s="637"/>
      <c r="KGE6" s="637"/>
      <c r="KGF6" s="637"/>
      <c r="KGG6" s="637"/>
      <c r="KGH6" s="637"/>
      <c r="KGI6" s="637"/>
      <c r="KGJ6" s="637"/>
      <c r="KGK6" s="637"/>
      <c r="KGL6" s="637"/>
      <c r="KGM6" s="637"/>
      <c r="KGN6" s="637"/>
      <c r="KGO6" s="637"/>
      <c r="KGP6" s="637"/>
      <c r="KGQ6" s="637"/>
      <c r="KGR6" s="637"/>
      <c r="KGS6" s="637"/>
      <c r="KGT6" s="637"/>
      <c r="KGU6" s="637"/>
      <c r="KGV6" s="637"/>
      <c r="KGW6" s="637"/>
      <c r="KGX6" s="637"/>
      <c r="KGY6" s="637"/>
      <c r="KGZ6" s="637"/>
      <c r="KHA6" s="637"/>
      <c r="KHB6" s="637"/>
      <c r="KHC6" s="637"/>
      <c r="KHD6" s="637"/>
      <c r="KHE6" s="637"/>
      <c r="KHF6" s="637"/>
      <c r="KHG6" s="637"/>
      <c r="KHH6" s="637"/>
      <c r="KHI6" s="637"/>
      <c r="KHJ6" s="637"/>
      <c r="KHK6" s="637"/>
      <c r="KHL6" s="637"/>
      <c r="KHM6" s="637"/>
      <c r="KHN6" s="637"/>
      <c r="KHO6" s="637"/>
      <c r="KHP6" s="637"/>
      <c r="KHQ6" s="637"/>
      <c r="KHR6" s="637"/>
      <c r="KHS6" s="637"/>
      <c r="KHT6" s="637"/>
      <c r="KHU6" s="637"/>
      <c r="KHV6" s="637"/>
      <c r="KHW6" s="637"/>
      <c r="KHX6" s="637"/>
      <c r="KHY6" s="637"/>
      <c r="KHZ6" s="637"/>
      <c r="KIA6" s="637"/>
      <c r="KIB6" s="637"/>
      <c r="KIC6" s="637"/>
      <c r="KID6" s="637"/>
      <c r="KIE6" s="637"/>
      <c r="KIF6" s="637"/>
      <c r="KIG6" s="637"/>
      <c r="KIH6" s="637"/>
      <c r="KII6" s="637"/>
      <c r="KIJ6" s="637"/>
      <c r="KIK6" s="637"/>
      <c r="KIL6" s="637"/>
      <c r="KIM6" s="637"/>
      <c r="KIN6" s="637"/>
      <c r="KIO6" s="637"/>
      <c r="KIP6" s="637"/>
      <c r="KIQ6" s="637"/>
      <c r="KIR6" s="637"/>
      <c r="KIS6" s="637"/>
      <c r="KIT6" s="637"/>
      <c r="KIU6" s="637"/>
      <c r="KIV6" s="637"/>
      <c r="KIW6" s="637"/>
      <c r="KIX6" s="637"/>
      <c r="KIY6" s="637"/>
      <c r="KIZ6" s="637"/>
      <c r="KJA6" s="637"/>
      <c r="KJB6" s="637"/>
      <c r="KJC6" s="637"/>
      <c r="KJD6" s="637"/>
      <c r="KJE6" s="637"/>
      <c r="KJF6" s="637"/>
      <c r="KJG6" s="637"/>
      <c r="KJH6" s="637"/>
      <c r="KJI6" s="637"/>
      <c r="KJJ6" s="637"/>
      <c r="KJK6" s="637"/>
      <c r="KJL6" s="637"/>
      <c r="KJM6" s="637"/>
      <c r="KJN6" s="637"/>
      <c r="KJO6" s="637"/>
      <c r="KJP6" s="637"/>
      <c r="KJQ6" s="637"/>
      <c r="KJR6" s="637"/>
      <c r="KJS6" s="637"/>
      <c r="KJT6" s="637"/>
      <c r="KJU6" s="637"/>
      <c r="KJV6" s="637"/>
      <c r="KJW6" s="637"/>
      <c r="KJX6" s="637"/>
      <c r="KJY6" s="637"/>
      <c r="KJZ6" s="637"/>
      <c r="KKA6" s="637"/>
      <c r="KKB6" s="637"/>
      <c r="KKC6" s="637"/>
      <c r="KKD6" s="637"/>
      <c r="KKE6" s="637"/>
      <c r="KKF6" s="637"/>
      <c r="KKG6" s="637"/>
      <c r="KKH6" s="637"/>
      <c r="KKI6" s="637"/>
      <c r="KKJ6" s="637"/>
      <c r="KKK6" s="637"/>
      <c r="KKL6" s="637"/>
      <c r="KKM6" s="637"/>
      <c r="KKN6" s="637"/>
      <c r="KKO6" s="637"/>
      <c r="KKP6" s="637"/>
      <c r="KKQ6" s="637"/>
      <c r="KKR6" s="637"/>
      <c r="KKS6" s="637"/>
      <c r="KKT6" s="637"/>
      <c r="KKU6" s="637"/>
      <c r="KKV6" s="637"/>
      <c r="KKW6" s="637"/>
      <c r="KKX6" s="637"/>
      <c r="KKY6" s="637"/>
      <c r="KKZ6" s="637"/>
      <c r="KLA6" s="637"/>
      <c r="KLB6" s="637"/>
      <c r="KLC6" s="637"/>
      <c r="KLD6" s="637"/>
      <c r="KLE6" s="637"/>
      <c r="KLF6" s="637"/>
      <c r="KLG6" s="637"/>
      <c r="KLH6" s="637"/>
      <c r="KLI6" s="637"/>
      <c r="KLJ6" s="637"/>
      <c r="KLK6" s="637"/>
      <c r="KLL6" s="637"/>
      <c r="KLM6" s="637"/>
      <c r="KLN6" s="637"/>
      <c r="KLO6" s="637"/>
      <c r="KLP6" s="637"/>
      <c r="KLQ6" s="637"/>
      <c r="KLR6" s="637"/>
      <c r="KLS6" s="637"/>
      <c r="KLT6" s="637"/>
      <c r="KLU6" s="637"/>
      <c r="KLV6" s="637"/>
      <c r="KLW6" s="637"/>
      <c r="KLX6" s="637"/>
      <c r="KLY6" s="637"/>
      <c r="KLZ6" s="637"/>
      <c r="KMA6" s="637"/>
      <c r="KMB6" s="637"/>
      <c r="KMC6" s="637"/>
      <c r="KMD6" s="637"/>
      <c r="KME6" s="637"/>
      <c r="KMF6" s="637"/>
      <c r="KMG6" s="637"/>
      <c r="KMH6" s="637"/>
      <c r="KMI6" s="637"/>
      <c r="KMJ6" s="637"/>
      <c r="KMK6" s="637"/>
      <c r="KML6" s="637"/>
      <c r="KMM6" s="637"/>
      <c r="KMN6" s="637"/>
      <c r="KMO6" s="637"/>
      <c r="KMP6" s="637"/>
      <c r="KMQ6" s="637"/>
      <c r="KMR6" s="637"/>
      <c r="KMS6" s="637"/>
      <c r="KMT6" s="637"/>
      <c r="KMU6" s="637"/>
      <c r="KMV6" s="637"/>
      <c r="KMW6" s="637"/>
      <c r="KMX6" s="637"/>
      <c r="KMY6" s="637"/>
      <c r="KMZ6" s="637"/>
      <c r="KNA6" s="637"/>
      <c r="KNB6" s="637"/>
      <c r="KNC6" s="637"/>
      <c r="KND6" s="637"/>
      <c r="KNE6" s="637"/>
      <c r="KNF6" s="637"/>
      <c r="KNG6" s="637"/>
      <c r="KNH6" s="637"/>
      <c r="KNI6" s="637"/>
      <c r="KNJ6" s="637"/>
      <c r="KNK6" s="637"/>
      <c r="KNL6" s="637"/>
      <c r="KNM6" s="637"/>
      <c r="KNN6" s="637"/>
      <c r="KNO6" s="637"/>
      <c r="KNP6" s="637"/>
      <c r="KNQ6" s="637"/>
      <c r="KNR6" s="637"/>
      <c r="KNS6" s="637"/>
      <c r="KNT6" s="637"/>
      <c r="KNU6" s="637"/>
      <c r="KNV6" s="637"/>
      <c r="KNW6" s="637"/>
      <c r="KNX6" s="637"/>
      <c r="KNY6" s="637"/>
      <c r="KNZ6" s="637"/>
      <c r="KOA6" s="637"/>
      <c r="KOB6" s="637"/>
      <c r="KOC6" s="637"/>
      <c r="KOD6" s="637"/>
      <c r="KOE6" s="637"/>
      <c r="KOF6" s="637"/>
      <c r="KOG6" s="637"/>
      <c r="KOH6" s="637"/>
      <c r="KOI6" s="637"/>
      <c r="KOJ6" s="637"/>
      <c r="KOK6" s="637"/>
      <c r="KOL6" s="637"/>
      <c r="KOM6" s="637"/>
      <c r="KON6" s="637"/>
      <c r="KOO6" s="637"/>
      <c r="KOP6" s="637"/>
      <c r="KOQ6" s="637"/>
      <c r="KOR6" s="637"/>
      <c r="KOS6" s="637"/>
      <c r="KOT6" s="637"/>
      <c r="KOU6" s="637"/>
      <c r="KOV6" s="637"/>
      <c r="KOW6" s="637"/>
      <c r="KOX6" s="637"/>
      <c r="KOY6" s="637"/>
      <c r="KOZ6" s="637"/>
      <c r="KPA6" s="637"/>
      <c r="KPB6" s="637"/>
      <c r="KPC6" s="637"/>
      <c r="KPD6" s="637"/>
      <c r="KPE6" s="637"/>
      <c r="KPF6" s="637"/>
      <c r="KPG6" s="637"/>
      <c r="KPH6" s="637"/>
      <c r="KPI6" s="637"/>
      <c r="KPJ6" s="637"/>
      <c r="KPK6" s="637"/>
      <c r="KPL6" s="637"/>
      <c r="KPM6" s="637"/>
      <c r="KPN6" s="637"/>
      <c r="KPO6" s="637"/>
      <c r="KPP6" s="637"/>
      <c r="KPQ6" s="637"/>
      <c r="KPR6" s="637"/>
      <c r="KPS6" s="637"/>
      <c r="KPT6" s="637"/>
      <c r="KPU6" s="637"/>
      <c r="KPV6" s="637"/>
      <c r="KPW6" s="637"/>
      <c r="KPX6" s="637"/>
      <c r="KPY6" s="637"/>
      <c r="KPZ6" s="637"/>
      <c r="KQA6" s="637"/>
      <c r="KQB6" s="637"/>
      <c r="KQC6" s="637"/>
      <c r="KQD6" s="637"/>
      <c r="KQE6" s="637"/>
      <c r="KQF6" s="637"/>
      <c r="KQG6" s="637"/>
      <c r="KQH6" s="637"/>
      <c r="KQI6" s="637"/>
      <c r="KQJ6" s="637"/>
      <c r="KQK6" s="637"/>
      <c r="KQL6" s="637"/>
      <c r="KQM6" s="637"/>
      <c r="KQN6" s="637"/>
      <c r="KQO6" s="637"/>
      <c r="KQP6" s="637"/>
      <c r="KQQ6" s="637"/>
      <c r="KQR6" s="637"/>
      <c r="KQS6" s="637"/>
      <c r="KQT6" s="637"/>
      <c r="KQU6" s="637"/>
      <c r="KQV6" s="637"/>
      <c r="KQW6" s="637"/>
      <c r="KQX6" s="637"/>
      <c r="KQY6" s="637"/>
      <c r="KQZ6" s="637"/>
      <c r="KRA6" s="637"/>
      <c r="KRB6" s="637"/>
      <c r="KRC6" s="637"/>
      <c r="KRD6" s="637"/>
      <c r="KRE6" s="637"/>
      <c r="KRF6" s="637"/>
      <c r="KRG6" s="637"/>
      <c r="KRH6" s="637"/>
      <c r="KRI6" s="637"/>
      <c r="KRJ6" s="637"/>
      <c r="KRK6" s="637"/>
      <c r="KRL6" s="637"/>
      <c r="KRM6" s="637"/>
      <c r="KRN6" s="637"/>
      <c r="KRO6" s="637"/>
      <c r="KRP6" s="637"/>
      <c r="KRQ6" s="637"/>
      <c r="KRR6" s="637"/>
      <c r="KRS6" s="637"/>
      <c r="KRT6" s="637"/>
      <c r="KRU6" s="637"/>
      <c r="KRV6" s="637"/>
      <c r="KRW6" s="637"/>
      <c r="KRX6" s="637"/>
      <c r="KRY6" s="637"/>
      <c r="KRZ6" s="637"/>
      <c r="KSA6" s="637"/>
      <c r="KSB6" s="637"/>
      <c r="KSC6" s="637"/>
      <c r="KSD6" s="637"/>
      <c r="KSE6" s="637"/>
      <c r="KSF6" s="637"/>
      <c r="KSG6" s="637"/>
      <c r="KSH6" s="637"/>
      <c r="KSI6" s="637"/>
      <c r="KSJ6" s="637"/>
      <c r="KSK6" s="637"/>
      <c r="KSL6" s="637"/>
      <c r="KSM6" s="637"/>
      <c r="KSN6" s="637"/>
      <c r="KSO6" s="637"/>
      <c r="KSP6" s="637"/>
      <c r="KSQ6" s="637"/>
      <c r="KSR6" s="637"/>
      <c r="KSS6" s="637"/>
      <c r="KST6" s="637"/>
      <c r="KSU6" s="637"/>
      <c r="KSV6" s="637"/>
      <c r="KSW6" s="637"/>
      <c r="KSX6" s="637"/>
      <c r="KSY6" s="637"/>
      <c r="KSZ6" s="637"/>
      <c r="KTA6" s="637"/>
      <c r="KTB6" s="637"/>
      <c r="KTC6" s="637"/>
      <c r="KTD6" s="637"/>
      <c r="KTE6" s="637"/>
      <c r="KTF6" s="637"/>
      <c r="KTG6" s="637"/>
      <c r="KTH6" s="637"/>
      <c r="KTI6" s="637"/>
      <c r="KTJ6" s="637"/>
      <c r="KTK6" s="637"/>
      <c r="KTL6" s="637"/>
      <c r="KTM6" s="637"/>
      <c r="KTN6" s="637"/>
      <c r="KTO6" s="637"/>
      <c r="KTP6" s="637"/>
      <c r="KTQ6" s="637"/>
      <c r="KTR6" s="637"/>
      <c r="KTS6" s="637"/>
      <c r="KTT6" s="637"/>
      <c r="KTU6" s="637"/>
      <c r="KTV6" s="637"/>
      <c r="KTW6" s="637"/>
      <c r="KTX6" s="637"/>
      <c r="KTY6" s="637"/>
      <c r="KTZ6" s="637"/>
      <c r="KUA6" s="637"/>
      <c r="KUB6" s="637"/>
      <c r="KUC6" s="637"/>
      <c r="KUD6" s="637"/>
      <c r="KUE6" s="637"/>
      <c r="KUF6" s="637"/>
      <c r="KUG6" s="637"/>
      <c r="KUH6" s="637"/>
      <c r="KUI6" s="637"/>
      <c r="KUJ6" s="637"/>
      <c r="KUK6" s="637"/>
      <c r="KUL6" s="637"/>
      <c r="KUM6" s="637"/>
      <c r="KUN6" s="637"/>
      <c r="KUO6" s="637"/>
      <c r="KUP6" s="637"/>
      <c r="KUQ6" s="637"/>
      <c r="KUR6" s="637"/>
      <c r="KUS6" s="637"/>
      <c r="KUT6" s="637"/>
      <c r="KUU6" s="637"/>
      <c r="KUV6" s="637"/>
      <c r="KUW6" s="637"/>
      <c r="KUX6" s="637"/>
      <c r="KUY6" s="637"/>
      <c r="KUZ6" s="637"/>
      <c r="KVA6" s="637"/>
      <c r="KVB6" s="637"/>
      <c r="KVC6" s="637"/>
      <c r="KVD6" s="637"/>
      <c r="KVE6" s="637"/>
      <c r="KVF6" s="637"/>
      <c r="KVG6" s="637"/>
      <c r="KVH6" s="637"/>
      <c r="KVI6" s="637"/>
      <c r="KVJ6" s="637"/>
      <c r="KVK6" s="637"/>
      <c r="KVL6" s="637"/>
      <c r="KVM6" s="637"/>
      <c r="KVN6" s="637"/>
      <c r="KVO6" s="637"/>
      <c r="KVP6" s="637"/>
      <c r="KVQ6" s="637"/>
      <c r="KVR6" s="637"/>
      <c r="KVS6" s="637"/>
      <c r="KVT6" s="637"/>
      <c r="KVU6" s="637"/>
      <c r="KVV6" s="637"/>
      <c r="KVW6" s="637"/>
      <c r="KVX6" s="637"/>
      <c r="KVY6" s="637"/>
      <c r="KVZ6" s="637"/>
      <c r="KWA6" s="637"/>
      <c r="KWB6" s="637"/>
      <c r="KWC6" s="637"/>
      <c r="KWD6" s="637"/>
      <c r="KWE6" s="637"/>
      <c r="KWF6" s="637"/>
      <c r="KWG6" s="637"/>
      <c r="KWH6" s="637"/>
      <c r="KWI6" s="637"/>
      <c r="KWJ6" s="637"/>
      <c r="KWK6" s="637"/>
      <c r="KWL6" s="637"/>
      <c r="KWM6" s="637"/>
      <c r="KWN6" s="637"/>
      <c r="KWO6" s="637"/>
      <c r="KWP6" s="637"/>
      <c r="KWQ6" s="637"/>
      <c r="KWR6" s="637"/>
      <c r="KWS6" s="637"/>
      <c r="KWT6" s="637"/>
      <c r="KWU6" s="637"/>
      <c r="KWV6" s="637"/>
      <c r="KWW6" s="637"/>
      <c r="KWX6" s="637"/>
      <c r="KWY6" s="637"/>
      <c r="KWZ6" s="637"/>
      <c r="KXA6" s="637"/>
      <c r="KXB6" s="637"/>
      <c r="KXC6" s="637"/>
      <c r="KXD6" s="637"/>
      <c r="KXE6" s="637"/>
      <c r="KXF6" s="637"/>
      <c r="KXG6" s="637"/>
      <c r="KXH6" s="637"/>
      <c r="KXI6" s="637"/>
      <c r="KXJ6" s="637"/>
      <c r="KXK6" s="637"/>
      <c r="KXL6" s="637"/>
      <c r="KXM6" s="637"/>
      <c r="KXN6" s="637"/>
      <c r="KXO6" s="637"/>
      <c r="KXP6" s="637"/>
      <c r="KXQ6" s="637"/>
      <c r="KXR6" s="637"/>
      <c r="KXS6" s="637"/>
      <c r="KXT6" s="637"/>
      <c r="KXU6" s="637"/>
      <c r="KXV6" s="637"/>
      <c r="KXW6" s="637"/>
      <c r="KXX6" s="637"/>
      <c r="KXY6" s="637"/>
      <c r="KXZ6" s="637"/>
      <c r="KYA6" s="637"/>
      <c r="KYB6" s="637"/>
      <c r="KYC6" s="637"/>
      <c r="KYD6" s="637"/>
      <c r="KYE6" s="637"/>
      <c r="KYF6" s="637"/>
      <c r="KYG6" s="637"/>
      <c r="KYH6" s="637"/>
      <c r="KYI6" s="637"/>
      <c r="KYJ6" s="637"/>
      <c r="KYK6" s="637"/>
      <c r="KYL6" s="637"/>
      <c r="KYM6" s="637"/>
      <c r="KYN6" s="637"/>
      <c r="KYO6" s="637"/>
      <c r="KYP6" s="637"/>
      <c r="KYQ6" s="637"/>
      <c r="KYR6" s="637"/>
      <c r="KYS6" s="637"/>
      <c r="KYT6" s="637"/>
      <c r="KYU6" s="637"/>
      <c r="KYV6" s="637"/>
      <c r="KYW6" s="637"/>
      <c r="KYX6" s="637"/>
      <c r="KYY6" s="637"/>
      <c r="KYZ6" s="637"/>
      <c r="KZA6" s="637"/>
      <c r="KZB6" s="637"/>
      <c r="KZC6" s="637"/>
      <c r="KZD6" s="637"/>
      <c r="KZE6" s="637"/>
      <c r="KZF6" s="637"/>
      <c r="KZG6" s="637"/>
      <c r="KZH6" s="637"/>
      <c r="KZI6" s="637"/>
      <c r="KZJ6" s="637"/>
      <c r="KZK6" s="637"/>
      <c r="KZL6" s="637"/>
      <c r="KZM6" s="637"/>
      <c r="KZN6" s="637"/>
      <c r="KZO6" s="637"/>
      <c r="KZP6" s="637"/>
      <c r="KZQ6" s="637"/>
      <c r="KZR6" s="637"/>
      <c r="KZS6" s="637"/>
      <c r="KZT6" s="637"/>
      <c r="KZU6" s="637"/>
      <c r="KZV6" s="637"/>
      <c r="KZW6" s="637"/>
      <c r="KZX6" s="637"/>
      <c r="KZY6" s="637"/>
      <c r="KZZ6" s="637"/>
      <c r="LAA6" s="637"/>
      <c r="LAB6" s="637"/>
      <c r="LAC6" s="637"/>
      <c r="LAD6" s="637"/>
      <c r="LAE6" s="637"/>
      <c r="LAF6" s="637"/>
      <c r="LAG6" s="637"/>
      <c r="LAH6" s="637"/>
      <c r="LAI6" s="637"/>
      <c r="LAJ6" s="637"/>
      <c r="LAK6" s="637"/>
      <c r="LAL6" s="637"/>
      <c r="LAM6" s="637"/>
      <c r="LAN6" s="637"/>
      <c r="LAO6" s="637"/>
      <c r="LAP6" s="637"/>
      <c r="LAQ6" s="637"/>
      <c r="LAR6" s="637"/>
      <c r="LAS6" s="637"/>
      <c r="LAT6" s="637"/>
      <c r="LAU6" s="637"/>
      <c r="LAV6" s="637"/>
      <c r="LAW6" s="637"/>
      <c r="LAX6" s="637"/>
      <c r="LAY6" s="637"/>
      <c r="LAZ6" s="637"/>
      <c r="LBA6" s="637"/>
      <c r="LBB6" s="637"/>
      <c r="LBC6" s="637"/>
      <c r="LBD6" s="637"/>
      <c r="LBE6" s="637"/>
      <c r="LBF6" s="637"/>
      <c r="LBG6" s="637"/>
      <c r="LBH6" s="637"/>
      <c r="LBI6" s="637"/>
      <c r="LBJ6" s="637"/>
      <c r="LBK6" s="637"/>
      <c r="LBL6" s="637"/>
      <c r="LBM6" s="637"/>
      <c r="LBN6" s="637"/>
      <c r="LBO6" s="637"/>
      <c r="LBP6" s="637"/>
      <c r="LBQ6" s="637"/>
      <c r="LBR6" s="637"/>
      <c r="LBS6" s="637"/>
      <c r="LBT6" s="637"/>
      <c r="LBU6" s="637"/>
      <c r="LBV6" s="637"/>
      <c r="LBW6" s="637"/>
      <c r="LBX6" s="637"/>
      <c r="LBY6" s="637"/>
      <c r="LBZ6" s="637"/>
      <c r="LCA6" s="637"/>
      <c r="LCB6" s="637"/>
      <c r="LCC6" s="637"/>
      <c r="LCD6" s="637"/>
      <c r="LCE6" s="637"/>
      <c r="LCF6" s="637"/>
      <c r="LCG6" s="637"/>
      <c r="LCH6" s="637"/>
      <c r="LCI6" s="637"/>
      <c r="LCJ6" s="637"/>
      <c r="LCK6" s="637"/>
      <c r="LCL6" s="637"/>
      <c r="LCM6" s="637"/>
      <c r="LCN6" s="637"/>
      <c r="LCO6" s="637"/>
      <c r="LCP6" s="637"/>
      <c r="LCQ6" s="637"/>
      <c r="LCR6" s="637"/>
      <c r="LCS6" s="637"/>
      <c r="LCT6" s="637"/>
      <c r="LCU6" s="637"/>
      <c r="LCV6" s="637"/>
      <c r="LCW6" s="637"/>
      <c r="LCX6" s="637"/>
      <c r="LCY6" s="637"/>
      <c r="LCZ6" s="637"/>
      <c r="LDA6" s="637"/>
      <c r="LDB6" s="637"/>
      <c r="LDC6" s="637"/>
      <c r="LDD6" s="637"/>
      <c r="LDE6" s="637"/>
      <c r="LDF6" s="637"/>
      <c r="LDG6" s="637"/>
      <c r="LDH6" s="637"/>
      <c r="LDI6" s="637"/>
      <c r="LDJ6" s="637"/>
      <c r="LDK6" s="637"/>
      <c r="LDL6" s="637"/>
      <c r="LDM6" s="637"/>
      <c r="LDN6" s="637"/>
      <c r="LDO6" s="637"/>
      <c r="LDP6" s="637"/>
      <c r="LDQ6" s="637"/>
      <c r="LDR6" s="637"/>
      <c r="LDS6" s="637"/>
      <c r="LDT6" s="637"/>
      <c r="LDU6" s="637"/>
      <c r="LDV6" s="637"/>
      <c r="LDW6" s="637"/>
      <c r="LDX6" s="637"/>
      <c r="LDY6" s="637"/>
      <c r="LDZ6" s="637"/>
      <c r="LEA6" s="637"/>
      <c r="LEB6" s="637"/>
      <c r="LEC6" s="637"/>
      <c r="LED6" s="637"/>
      <c r="LEE6" s="637"/>
      <c r="LEF6" s="637"/>
      <c r="LEG6" s="637"/>
      <c r="LEH6" s="637"/>
      <c r="LEI6" s="637"/>
      <c r="LEJ6" s="637"/>
      <c r="LEK6" s="637"/>
      <c r="LEL6" s="637"/>
      <c r="LEM6" s="637"/>
      <c r="LEN6" s="637"/>
      <c r="LEO6" s="637"/>
      <c r="LEP6" s="637"/>
      <c r="LEQ6" s="637"/>
      <c r="LER6" s="637"/>
      <c r="LES6" s="637"/>
      <c r="LET6" s="637"/>
      <c r="LEU6" s="637"/>
      <c r="LEV6" s="637"/>
      <c r="LEW6" s="637"/>
      <c r="LEX6" s="637"/>
      <c r="LEY6" s="637"/>
      <c r="LEZ6" s="637"/>
      <c r="LFA6" s="637"/>
      <c r="LFB6" s="637"/>
      <c r="LFC6" s="637"/>
      <c r="LFD6" s="637"/>
      <c r="LFE6" s="637"/>
      <c r="LFF6" s="637"/>
      <c r="LFG6" s="637"/>
      <c r="LFH6" s="637"/>
      <c r="LFI6" s="637"/>
      <c r="LFJ6" s="637"/>
      <c r="LFK6" s="637"/>
      <c r="LFL6" s="637"/>
      <c r="LFM6" s="637"/>
      <c r="LFN6" s="637"/>
      <c r="LFO6" s="637"/>
      <c r="LFP6" s="637"/>
      <c r="LFQ6" s="637"/>
      <c r="LFR6" s="637"/>
      <c r="LFS6" s="637"/>
      <c r="LFT6" s="637"/>
      <c r="LFU6" s="637"/>
      <c r="LFV6" s="637"/>
      <c r="LFW6" s="637"/>
      <c r="LFX6" s="637"/>
      <c r="LFY6" s="637"/>
      <c r="LFZ6" s="637"/>
      <c r="LGA6" s="637"/>
      <c r="LGB6" s="637"/>
      <c r="LGC6" s="637"/>
      <c r="LGD6" s="637"/>
      <c r="LGE6" s="637"/>
      <c r="LGF6" s="637"/>
      <c r="LGG6" s="637"/>
      <c r="LGH6" s="637"/>
      <c r="LGI6" s="637"/>
      <c r="LGJ6" s="637"/>
      <c r="LGK6" s="637"/>
      <c r="LGL6" s="637"/>
      <c r="LGM6" s="637"/>
      <c r="LGN6" s="637"/>
      <c r="LGO6" s="637"/>
      <c r="LGP6" s="637"/>
      <c r="LGQ6" s="637"/>
      <c r="LGR6" s="637"/>
      <c r="LGS6" s="637"/>
      <c r="LGT6" s="637"/>
      <c r="LGU6" s="637"/>
      <c r="LGV6" s="637"/>
      <c r="LGW6" s="637"/>
      <c r="LGX6" s="637"/>
      <c r="LGY6" s="637"/>
      <c r="LGZ6" s="637"/>
      <c r="LHA6" s="637"/>
      <c r="LHB6" s="637"/>
      <c r="LHC6" s="637"/>
      <c r="LHD6" s="637"/>
      <c r="LHE6" s="637"/>
      <c r="LHF6" s="637"/>
      <c r="LHG6" s="637"/>
      <c r="LHH6" s="637"/>
      <c r="LHI6" s="637"/>
      <c r="LHJ6" s="637"/>
      <c r="LHK6" s="637"/>
      <c r="LHL6" s="637"/>
      <c r="LHM6" s="637"/>
      <c r="LHN6" s="637"/>
      <c r="LHO6" s="637"/>
      <c r="LHP6" s="637"/>
      <c r="LHQ6" s="637"/>
      <c r="LHR6" s="637"/>
      <c r="LHS6" s="637"/>
      <c r="LHT6" s="637"/>
      <c r="LHU6" s="637"/>
      <c r="LHV6" s="637"/>
      <c r="LHW6" s="637"/>
      <c r="LHX6" s="637"/>
      <c r="LHY6" s="637"/>
      <c r="LHZ6" s="637"/>
      <c r="LIA6" s="637"/>
      <c r="LIB6" s="637"/>
      <c r="LIC6" s="637"/>
      <c r="LID6" s="637"/>
      <c r="LIE6" s="637"/>
      <c r="LIF6" s="637"/>
      <c r="LIG6" s="637"/>
      <c r="LIH6" s="637"/>
      <c r="LII6" s="637"/>
      <c r="LIJ6" s="637"/>
      <c r="LIK6" s="637"/>
      <c r="LIL6" s="637"/>
      <c r="LIM6" s="637"/>
      <c r="LIN6" s="637"/>
      <c r="LIO6" s="637"/>
      <c r="LIP6" s="637"/>
      <c r="LIQ6" s="637"/>
      <c r="LIR6" s="637"/>
      <c r="LIS6" s="637"/>
      <c r="LIT6" s="637"/>
      <c r="LIU6" s="637"/>
      <c r="LIV6" s="637"/>
      <c r="LIW6" s="637"/>
      <c r="LIX6" s="637"/>
      <c r="LIY6" s="637"/>
      <c r="LIZ6" s="637"/>
      <c r="LJA6" s="637"/>
      <c r="LJB6" s="637"/>
      <c r="LJC6" s="637"/>
      <c r="LJD6" s="637"/>
      <c r="LJE6" s="637"/>
      <c r="LJF6" s="637"/>
      <c r="LJG6" s="637"/>
      <c r="LJH6" s="637"/>
      <c r="LJI6" s="637"/>
      <c r="LJJ6" s="637"/>
      <c r="LJK6" s="637"/>
      <c r="LJL6" s="637"/>
      <c r="LJM6" s="637"/>
      <c r="LJN6" s="637"/>
      <c r="LJO6" s="637"/>
      <c r="LJP6" s="637"/>
      <c r="LJQ6" s="637"/>
      <c r="LJR6" s="637"/>
      <c r="LJS6" s="637"/>
      <c r="LJT6" s="637"/>
      <c r="LJU6" s="637"/>
      <c r="LJV6" s="637"/>
      <c r="LJW6" s="637"/>
      <c r="LJX6" s="637"/>
      <c r="LJY6" s="637"/>
      <c r="LJZ6" s="637"/>
      <c r="LKA6" s="637"/>
      <c r="LKB6" s="637"/>
      <c r="LKC6" s="637"/>
      <c r="LKD6" s="637"/>
      <c r="LKE6" s="637"/>
      <c r="LKF6" s="637"/>
      <c r="LKG6" s="637"/>
      <c r="LKH6" s="637"/>
      <c r="LKI6" s="637"/>
      <c r="LKJ6" s="637"/>
      <c r="LKK6" s="637"/>
      <c r="LKL6" s="637"/>
      <c r="LKM6" s="637"/>
      <c r="LKN6" s="637"/>
      <c r="LKO6" s="637"/>
      <c r="LKP6" s="637"/>
      <c r="LKQ6" s="637"/>
      <c r="LKR6" s="637"/>
      <c r="LKS6" s="637"/>
      <c r="LKT6" s="637"/>
      <c r="LKU6" s="637"/>
      <c r="LKV6" s="637"/>
      <c r="LKW6" s="637"/>
      <c r="LKX6" s="637"/>
      <c r="LKY6" s="637"/>
      <c r="LKZ6" s="637"/>
      <c r="LLA6" s="637"/>
      <c r="LLB6" s="637"/>
      <c r="LLC6" s="637"/>
      <c r="LLD6" s="637"/>
      <c r="LLE6" s="637"/>
      <c r="LLF6" s="637"/>
      <c r="LLG6" s="637"/>
      <c r="LLH6" s="637"/>
      <c r="LLI6" s="637"/>
      <c r="LLJ6" s="637"/>
      <c r="LLK6" s="637"/>
      <c r="LLL6" s="637"/>
      <c r="LLM6" s="637"/>
      <c r="LLN6" s="637"/>
      <c r="LLO6" s="637"/>
      <c r="LLP6" s="637"/>
      <c r="LLQ6" s="637"/>
      <c r="LLR6" s="637"/>
      <c r="LLS6" s="637"/>
      <c r="LLT6" s="637"/>
      <c r="LLU6" s="637"/>
      <c r="LLV6" s="637"/>
      <c r="LLW6" s="637"/>
      <c r="LLX6" s="637"/>
      <c r="LLY6" s="637"/>
      <c r="LLZ6" s="637"/>
      <c r="LMA6" s="637"/>
      <c r="LMB6" s="637"/>
      <c r="LMC6" s="637"/>
      <c r="LMD6" s="637"/>
      <c r="LME6" s="637"/>
      <c r="LMF6" s="637"/>
      <c r="LMG6" s="637"/>
      <c r="LMH6" s="637"/>
      <c r="LMI6" s="637"/>
      <c r="LMJ6" s="637"/>
      <c r="LMK6" s="637"/>
      <c r="LML6" s="637"/>
      <c r="LMM6" s="637"/>
      <c r="LMN6" s="637"/>
      <c r="LMO6" s="637"/>
      <c r="LMP6" s="637"/>
      <c r="LMQ6" s="637"/>
      <c r="LMR6" s="637"/>
      <c r="LMS6" s="637"/>
      <c r="LMT6" s="637"/>
      <c r="LMU6" s="637"/>
      <c r="LMV6" s="637"/>
      <c r="LMW6" s="637"/>
      <c r="LMX6" s="637"/>
      <c r="LMY6" s="637"/>
      <c r="LMZ6" s="637"/>
      <c r="LNA6" s="637"/>
      <c r="LNB6" s="637"/>
      <c r="LNC6" s="637"/>
      <c r="LND6" s="637"/>
      <c r="LNE6" s="637"/>
      <c r="LNF6" s="637"/>
      <c r="LNG6" s="637"/>
      <c r="LNH6" s="637"/>
      <c r="LNI6" s="637"/>
      <c r="LNJ6" s="637"/>
      <c r="LNK6" s="637"/>
      <c r="LNL6" s="637"/>
      <c r="LNM6" s="637"/>
      <c r="LNN6" s="637"/>
      <c r="LNO6" s="637"/>
      <c r="LNP6" s="637"/>
      <c r="LNQ6" s="637"/>
      <c r="LNR6" s="637"/>
      <c r="LNS6" s="637"/>
      <c r="LNT6" s="637"/>
      <c r="LNU6" s="637"/>
      <c r="LNV6" s="637"/>
      <c r="LNW6" s="637"/>
      <c r="LNX6" s="637"/>
      <c r="LNY6" s="637"/>
      <c r="LNZ6" s="637"/>
      <c r="LOA6" s="637"/>
      <c r="LOB6" s="637"/>
      <c r="LOC6" s="637"/>
      <c r="LOD6" s="637"/>
      <c r="LOE6" s="637"/>
      <c r="LOF6" s="637"/>
      <c r="LOG6" s="637"/>
      <c r="LOH6" s="637"/>
      <c r="LOI6" s="637"/>
      <c r="LOJ6" s="637"/>
      <c r="LOK6" s="637"/>
      <c r="LOL6" s="637"/>
      <c r="LOM6" s="637"/>
      <c r="LON6" s="637"/>
      <c r="LOO6" s="637"/>
      <c r="LOP6" s="637"/>
      <c r="LOQ6" s="637"/>
      <c r="LOR6" s="637"/>
      <c r="LOS6" s="637"/>
      <c r="LOT6" s="637"/>
      <c r="LOU6" s="637"/>
      <c r="LOV6" s="637"/>
      <c r="LOW6" s="637"/>
      <c r="LOX6" s="637"/>
      <c r="LOY6" s="637"/>
      <c r="LOZ6" s="637"/>
      <c r="LPA6" s="637"/>
      <c r="LPB6" s="637"/>
      <c r="LPC6" s="637"/>
      <c r="LPD6" s="637"/>
      <c r="LPE6" s="637"/>
      <c r="LPF6" s="637"/>
      <c r="LPG6" s="637"/>
      <c r="LPH6" s="637"/>
      <c r="LPI6" s="637"/>
      <c r="LPJ6" s="637"/>
      <c r="LPK6" s="637"/>
      <c r="LPL6" s="637"/>
      <c r="LPM6" s="637"/>
      <c r="LPN6" s="637"/>
      <c r="LPO6" s="637"/>
      <c r="LPP6" s="637"/>
      <c r="LPQ6" s="637"/>
      <c r="LPR6" s="637"/>
      <c r="LPS6" s="637"/>
      <c r="LPT6" s="637"/>
      <c r="LPU6" s="637"/>
      <c r="LPV6" s="637"/>
      <c r="LPW6" s="637"/>
      <c r="LPX6" s="637"/>
      <c r="LPY6" s="637"/>
      <c r="LPZ6" s="637"/>
      <c r="LQA6" s="637"/>
      <c r="LQB6" s="637"/>
      <c r="LQC6" s="637"/>
      <c r="LQD6" s="637"/>
      <c r="LQE6" s="637"/>
      <c r="LQF6" s="637"/>
      <c r="LQG6" s="637"/>
      <c r="LQH6" s="637"/>
      <c r="LQI6" s="637"/>
      <c r="LQJ6" s="637"/>
      <c r="LQK6" s="637"/>
      <c r="LQL6" s="637"/>
      <c r="LQM6" s="637"/>
      <c r="LQN6" s="637"/>
      <c r="LQO6" s="637"/>
      <c r="LQP6" s="637"/>
      <c r="LQQ6" s="637"/>
      <c r="LQR6" s="637"/>
      <c r="LQS6" s="637"/>
      <c r="LQT6" s="637"/>
      <c r="LQU6" s="637"/>
      <c r="LQV6" s="637"/>
      <c r="LQW6" s="637"/>
      <c r="LQX6" s="637"/>
      <c r="LQY6" s="637"/>
      <c r="LQZ6" s="637"/>
      <c r="LRA6" s="637"/>
      <c r="LRB6" s="637"/>
      <c r="LRC6" s="637"/>
      <c r="LRD6" s="637"/>
      <c r="LRE6" s="637"/>
      <c r="LRF6" s="637"/>
      <c r="LRG6" s="637"/>
      <c r="LRH6" s="637"/>
      <c r="LRI6" s="637"/>
      <c r="LRJ6" s="637"/>
      <c r="LRK6" s="637"/>
      <c r="LRL6" s="637"/>
      <c r="LRM6" s="637"/>
      <c r="LRN6" s="637"/>
      <c r="LRO6" s="637"/>
      <c r="LRP6" s="637"/>
      <c r="LRQ6" s="637"/>
      <c r="LRR6" s="637"/>
      <c r="LRS6" s="637"/>
      <c r="LRT6" s="637"/>
      <c r="LRU6" s="637"/>
      <c r="LRV6" s="637"/>
      <c r="LRW6" s="637"/>
      <c r="LRX6" s="637"/>
      <c r="LRY6" s="637"/>
      <c r="LRZ6" s="637"/>
      <c r="LSA6" s="637"/>
      <c r="LSB6" s="637"/>
      <c r="LSC6" s="637"/>
      <c r="LSD6" s="637"/>
      <c r="LSE6" s="637"/>
      <c r="LSF6" s="637"/>
      <c r="LSG6" s="637"/>
      <c r="LSH6" s="637"/>
      <c r="LSI6" s="637"/>
      <c r="LSJ6" s="637"/>
      <c r="LSK6" s="637"/>
      <c r="LSL6" s="637"/>
      <c r="LSM6" s="637"/>
      <c r="LSN6" s="637"/>
      <c r="LSO6" s="637"/>
      <c r="LSP6" s="637"/>
      <c r="LSQ6" s="637"/>
      <c r="LSR6" s="637"/>
      <c r="LSS6" s="637"/>
      <c r="LST6" s="637"/>
      <c r="LSU6" s="637"/>
      <c r="LSV6" s="637"/>
      <c r="LSW6" s="637"/>
      <c r="LSX6" s="637"/>
      <c r="LSY6" s="637"/>
      <c r="LSZ6" s="637"/>
      <c r="LTA6" s="637"/>
      <c r="LTB6" s="637"/>
      <c r="LTC6" s="637"/>
      <c r="LTD6" s="637"/>
      <c r="LTE6" s="637"/>
      <c r="LTF6" s="637"/>
      <c r="LTG6" s="637"/>
      <c r="LTH6" s="637"/>
      <c r="LTI6" s="637"/>
      <c r="LTJ6" s="637"/>
      <c r="LTK6" s="637"/>
      <c r="LTL6" s="637"/>
      <c r="LTM6" s="637"/>
      <c r="LTN6" s="637"/>
      <c r="LTO6" s="637"/>
      <c r="LTP6" s="637"/>
      <c r="LTQ6" s="637"/>
      <c r="LTR6" s="637"/>
      <c r="LTS6" s="637"/>
      <c r="LTT6" s="637"/>
      <c r="LTU6" s="637"/>
      <c r="LTV6" s="637"/>
      <c r="LTW6" s="637"/>
      <c r="LTX6" s="637"/>
      <c r="LTY6" s="637"/>
      <c r="LTZ6" s="637"/>
      <c r="LUA6" s="637"/>
      <c r="LUB6" s="637"/>
      <c r="LUC6" s="637"/>
      <c r="LUD6" s="637"/>
      <c r="LUE6" s="637"/>
      <c r="LUF6" s="637"/>
      <c r="LUG6" s="637"/>
      <c r="LUH6" s="637"/>
      <c r="LUI6" s="637"/>
      <c r="LUJ6" s="637"/>
      <c r="LUK6" s="637"/>
      <c r="LUL6" s="637"/>
      <c r="LUM6" s="637"/>
      <c r="LUN6" s="637"/>
      <c r="LUO6" s="637"/>
      <c r="LUP6" s="637"/>
      <c r="LUQ6" s="637"/>
      <c r="LUR6" s="637"/>
      <c r="LUS6" s="637"/>
      <c r="LUT6" s="637"/>
      <c r="LUU6" s="637"/>
      <c r="LUV6" s="637"/>
      <c r="LUW6" s="637"/>
      <c r="LUX6" s="637"/>
      <c r="LUY6" s="637"/>
      <c r="LUZ6" s="637"/>
      <c r="LVA6" s="637"/>
      <c r="LVB6" s="637"/>
      <c r="LVC6" s="637"/>
      <c r="LVD6" s="637"/>
      <c r="LVE6" s="637"/>
      <c r="LVF6" s="637"/>
      <c r="LVG6" s="637"/>
      <c r="LVH6" s="637"/>
      <c r="LVI6" s="637"/>
      <c r="LVJ6" s="637"/>
      <c r="LVK6" s="637"/>
      <c r="LVL6" s="637"/>
      <c r="LVM6" s="637"/>
      <c r="LVN6" s="637"/>
      <c r="LVO6" s="637"/>
      <c r="LVP6" s="637"/>
      <c r="LVQ6" s="637"/>
      <c r="LVR6" s="637"/>
      <c r="LVS6" s="637"/>
      <c r="LVT6" s="637"/>
      <c r="LVU6" s="637"/>
      <c r="LVV6" s="637"/>
      <c r="LVW6" s="637"/>
      <c r="LVX6" s="637"/>
      <c r="LVY6" s="637"/>
      <c r="LVZ6" s="637"/>
      <c r="LWA6" s="637"/>
      <c r="LWB6" s="637"/>
      <c r="LWC6" s="637"/>
      <c r="LWD6" s="637"/>
      <c r="LWE6" s="637"/>
      <c r="LWF6" s="637"/>
      <c r="LWG6" s="637"/>
      <c r="LWH6" s="637"/>
      <c r="LWI6" s="637"/>
      <c r="LWJ6" s="637"/>
      <c r="LWK6" s="637"/>
      <c r="LWL6" s="637"/>
      <c r="LWM6" s="637"/>
      <c r="LWN6" s="637"/>
      <c r="LWO6" s="637"/>
      <c r="LWP6" s="637"/>
      <c r="LWQ6" s="637"/>
      <c r="LWR6" s="637"/>
      <c r="LWS6" s="637"/>
      <c r="LWT6" s="637"/>
      <c r="LWU6" s="637"/>
      <c r="LWV6" s="637"/>
      <c r="LWW6" s="637"/>
      <c r="LWX6" s="637"/>
      <c r="LWY6" s="637"/>
      <c r="LWZ6" s="637"/>
      <c r="LXA6" s="637"/>
      <c r="LXB6" s="637"/>
      <c r="LXC6" s="637"/>
      <c r="LXD6" s="637"/>
      <c r="LXE6" s="637"/>
      <c r="LXF6" s="637"/>
      <c r="LXG6" s="637"/>
      <c r="LXH6" s="637"/>
      <c r="LXI6" s="637"/>
      <c r="LXJ6" s="637"/>
      <c r="LXK6" s="637"/>
      <c r="LXL6" s="637"/>
      <c r="LXM6" s="637"/>
      <c r="LXN6" s="637"/>
      <c r="LXO6" s="637"/>
      <c r="LXP6" s="637"/>
      <c r="LXQ6" s="637"/>
      <c r="LXR6" s="637"/>
      <c r="LXS6" s="637"/>
      <c r="LXT6" s="637"/>
      <c r="LXU6" s="637"/>
      <c r="LXV6" s="637"/>
      <c r="LXW6" s="637"/>
      <c r="LXX6" s="637"/>
      <c r="LXY6" s="637"/>
      <c r="LXZ6" s="637"/>
      <c r="LYA6" s="637"/>
      <c r="LYB6" s="637"/>
      <c r="LYC6" s="637"/>
      <c r="LYD6" s="637"/>
      <c r="LYE6" s="637"/>
      <c r="LYF6" s="637"/>
      <c r="LYG6" s="637"/>
      <c r="LYH6" s="637"/>
      <c r="LYI6" s="637"/>
      <c r="LYJ6" s="637"/>
      <c r="LYK6" s="637"/>
      <c r="LYL6" s="637"/>
      <c r="LYM6" s="637"/>
      <c r="LYN6" s="637"/>
      <c r="LYO6" s="637"/>
      <c r="LYP6" s="637"/>
      <c r="LYQ6" s="637"/>
      <c r="LYR6" s="637"/>
      <c r="LYS6" s="637"/>
      <c r="LYT6" s="637"/>
      <c r="LYU6" s="637"/>
      <c r="LYV6" s="637"/>
      <c r="LYW6" s="637"/>
      <c r="LYX6" s="637"/>
      <c r="LYY6" s="637"/>
      <c r="LYZ6" s="637"/>
      <c r="LZA6" s="637"/>
      <c r="LZB6" s="637"/>
      <c r="LZC6" s="637"/>
      <c r="LZD6" s="637"/>
      <c r="LZE6" s="637"/>
      <c r="LZF6" s="637"/>
      <c r="LZG6" s="637"/>
      <c r="LZH6" s="637"/>
      <c r="LZI6" s="637"/>
      <c r="LZJ6" s="637"/>
      <c r="LZK6" s="637"/>
      <c r="LZL6" s="637"/>
      <c r="LZM6" s="637"/>
      <c r="LZN6" s="637"/>
      <c r="LZO6" s="637"/>
      <c r="LZP6" s="637"/>
      <c r="LZQ6" s="637"/>
      <c r="LZR6" s="637"/>
      <c r="LZS6" s="637"/>
      <c r="LZT6" s="637"/>
      <c r="LZU6" s="637"/>
      <c r="LZV6" s="637"/>
      <c r="LZW6" s="637"/>
      <c r="LZX6" s="637"/>
      <c r="LZY6" s="637"/>
      <c r="LZZ6" s="637"/>
      <c r="MAA6" s="637"/>
      <c r="MAB6" s="637"/>
      <c r="MAC6" s="637"/>
      <c r="MAD6" s="637"/>
      <c r="MAE6" s="637"/>
      <c r="MAF6" s="637"/>
      <c r="MAG6" s="637"/>
      <c r="MAH6" s="637"/>
      <c r="MAI6" s="637"/>
      <c r="MAJ6" s="637"/>
      <c r="MAK6" s="637"/>
      <c r="MAL6" s="637"/>
      <c r="MAM6" s="637"/>
      <c r="MAN6" s="637"/>
      <c r="MAO6" s="637"/>
      <c r="MAP6" s="637"/>
      <c r="MAQ6" s="637"/>
      <c r="MAR6" s="637"/>
      <c r="MAS6" s="637"/>
      <c r="MAT6" s="637"/>
      <c r="MAU6" s="637"/>
      <c r="MAV6" s="637"/>
      <c r="MAW6" s="637"/>
      <c r="MAX6" s="637"/>
      <c r="MAY6" s="637"/>
      <c r="MAZ6" s="637"/>
      <c r="MBA6" s="637"/>
      <c r="MBB6" s="637"/>
      <c r="MBC6" s="637"/>
      <c r="MBD6" s="637"/>
      <c r="MBE6" s="637"/>
      <c r="MBF6" s="637"/>
      <c r="MBG6" s="637"/>
      <c r="MBH6" s="637"/>
      <c r="MBI6" s="637"/>
      <c r="MBJ6" s="637"/>
      <c r="MBK6" s="637"/>
      <c r="MBL6" s="637"/>
      <c r="MBM6" s="637"/>
      <c r="MBN6" s="637"/>
      <c r="MBO6" s="637"/>
      <c r="MBP6" s="637"/>
      <c r="MBQ6" s="637"/>
      <c r="MBR6" s="637"/>
      <c r="MBS6" s="637"/>
      <c r="MBT6" s="637"/>
      <c r="MBU6" s="637"/>
      <c r="MBV6" s="637"/>
      <c r="MBW6" s="637"/>
      <c r="MBX6" s="637"/>
      <c r="MBY6" s="637"/>
      <c r="MBZ6" s="637"/>
      <c r="MCA6" s="637"/>
      <c r="MCB6" s="637"/>
      <c r="MCC6" s="637"/>
      <c r="MCD6" s="637"/>
      <c r="MCE6" s="637"/>
      <c r="MCF6" s="637"/>
      <c r="MCG6" s="637"/>
      <c r="MCH6" s="637"/>
      <c r="MCI6" s="637"/>
      <c r="MCJ6" s="637"/>
      <c r="MCK6" s="637"/>
      <c r="MCL6" s="637"/>
      <c r="MCM6" s="637"/>
      <c r="MCN6" s="637"/>
      <c r="MCO6" s="637"/>
      <c r="MCP6" s="637"/>
      <c r="MCQ6" s="637"/>
      <c r="MCR6" s="637"/>
      <c r="MCS6" s="637"/>
      <c r="MCT6" s="637"/>
      <c r="MCU6" s="637"/>
      <c r="MCV6" s="637"/>
      <c r="MCW6" s="637"/>
      <c r="MCX6" s="637"/>
      <c r="MCY6" s="637"/>
      <c r="MCZ6" s="637"/>
      <c r="MDA6" s="637"/>
      <c r="MDB6" s="637"/>
      <c r="MDC6" s="637"/>
      <c r="MDD6" s="637"/>
      <c r="MDE6" s="637"/>
      <c r="MDF6" s="637"/>
      <c r="MDG6" s="637"/>
      <c r="MDH6" s="637"/>
      <c r="MDI6" s="637"/>
      <c r="MDJ6" s="637"/>
      <c r="MDK6" s="637"/>
      <c r="MDL6" s="637"/>
      <c r="MDM6" s="637"/>
      <c r="MDN6" s="637"/>
      <c r="MDO6" s="637"/>
      <c r="MDP6" s="637"/>
      <c r="MDQ6" s="637"/>
      <c r="MDR6" s="637"/>
      <c r="MDS6" s="637"/>
      <c r="MDT6" s="637"/>
      <c r="MDU6" s="637"/>
      <c r="MDV6" s="637"/>
      <c r="MDW6" s="637"/>
      <c r="MDX6" s="637"/>
      <c r="MDY6" s="637"/>
      <c r="MDZ6" s="637"/>
      <c r="MEA6" s="637"/>
      <c r="MEB6" s="637"/>
      <c r="MEC6" s="637"/>
      <c r="MED6" s="637"/>
      <c r="MEE6" s="637"/>
      <c r="MEF6" s="637"/>
      <c r="MEG6" s="637"/>
      <c r="MEH6" s="637"/>
      <c r="MEI6" s="637"/>
      <c r="MEJ6" s="637"/>
      <c r="MEK6" s="637"/>
      <c r="MEL6" s="637"/>
      <c r="MEM6" s="637"/>
      <c r="MEN6" s="637"/>
      <c r="MEO6" s="637"/>
      <c r="MEP6" s="637"/>
      <c r="MEQ6" s="637"/>
      <c r="MER6" s="637"/>
      <c r="MES6" s="637"/>
      <c r="MET6" s="637"/>
      <c r="MEU6" s="637"/>
      <c r="MEV6" s="637"/>
      <c r="MEW6" s="637"/>
      <c r="MEX6" s="637"/>
      <c r="MEY6" s="637"/>
      <c r="MEZ6" s="637"/>
      <c r="MFA6" s="637"/>
      <c r="MFB6" s="637"/>
      <c r="MFC6" s="637"/>
      <c r="MFD6" s="637"/>
      <c r="MFE6" s="637"/>
      <c r="MFF6" s="637"/>
      <c r="MFG6" s="637"/>
      <c r="MFH6" s="637"/>
      <c r="MFI6" s="637"/>
      <c r="MFJ6" s="637"/>
      <c r="MFK6" s="637"/>
      <c r="MFL6" s="637"/>
      <c r="MFM6" s="637"/>
      <c r="MFN6" s="637"/>
      <c r="MFO6" s="637"/>
      <c r="MFP6" s="637"/>
      <c r="MFQ6" s="637"/>
      <c r="MFR6" s="637"/>
      <c r="MFS6" s="637"/>
      <c r="MFT6" s="637"/>
      <c r="MFU6" s="637"/>
      <c r="MFV6" s="637"/>
      <c r="MFW6" s="637"/>
      <c r="MFX6" s="637"/>
      <c r="MFY6" s="637"/>
      <c r="MFZ6" s="637"/>
      <c r="MGA6" s="637"/>
      <c r="MGB6" s="637"/>
      <c r="MGC6" s="637"/>
      <c r="MGD6" s="637"/>
      <c r="MGE6" s="637"/>
      <c r="MGF6" s="637"/>
      <c r="MGG6" s="637"/>
      <c r="MGH6" s="637"/>
      <c r="MGI6" s="637"/>
      <c r="MGJ6" s="637"/>
      <c r="MGK6" s="637"/>
      <c r="MGL6" s="637"/>
      <c r="MGM6" s="637"/>
      <c r="MGN6" s="637"/>
      <c r="MGO6" s="637"/>
      <c r="MGP6" s="637"/>
      <c r="MGQ6" s="637"/>
      <c r="MGR6" s="637"/>
      <c r="MGS6" s="637"/>
      <c r="MGT6" s="637"/>
      <c r="MGU6" s="637"/>
      <c r="MGV6" s="637"/>
      <c r="MGW6" s="637"/>
      <c r="MGX6" s="637"/>
      <c r="MGY6" s="637"/>
      <c r="MGZ6" s="637"/>
      <c r="MHA6" s="637"/>
      <c r="MHB6" s="637"/>
      <c r="MHC6" s="637"/>
      <c r="MHD6" s="637"/>
      <c r="MHE6" s="637"/>
      <c r="MHF6" s="637"/>
      <c r="MHG6" s="637"/>
      <c r="MHH6" s="637"/>
      <c r="MHI6" s="637"/>
      <c r="MHJ6" s="637"/>
      <c r="MHK6" s="637"/>
      <c r="MHL6" s="637"/>
      <c r="MHM6" s="637"/>
      <c r="MHN6" s="637"/>
      <c r="MHO6" s="637"/>
      <c r="MHP6" s="637"/>
      <c r="MHQ6" s="637"/>
      <c r="MHR6" s="637"/>
      <c r="MHS6" s="637"/>
      <c r="MHT6" s="637"/>
      <c r="MHU6" s="637"/>
      <c r="MHV6" s="637"/>
      <c r="MHW6" s="637"/>
      <c r="MHX6" s="637"/>
      <c r="MHY6" s="637"/>
      <c r="MHZ6" s="637"/>
      <c r="MIA6" s="637"/>
      <c r="MIB6" s="637"/>
      <c r="MIC6" s="637"/>
      <c r="MID6" s="637"/>
      <c r="MIE6" s="637"/>
      <c r="MIF6" s="637"/>
      <c r="MIG6" s="637"/>
      <c r="MIH6" s="637"/>
      <c r="MII6" s="637"/>
      <c r="MIJ6" s="637"/>
      <c r="MIK6" s="637"/>
      <c r="MIL6" s="637"/>
      <c r="MIM6" s="637"/>
      <c r="MIN6" s="637"/>
      <c r="MIO6" s="637"/>
      <c r="MIP6" s="637"/>
      <c r="MIQ6" s="637"/>
      <c r="MIR6" s="637"/>
      <c r="MIS6" s="637"/>
      <c r="MIT6" s="637"/>
      <c r="MIU6" s="637"/>
      <c r="MIV6" s="637"/>
      <c r="MIW6" s="637"/>
      <c r="MIX6" s="637"/>
      <c r="MIY6" s="637"/>
      <c r="MIZ6" s="637"/>
      <c r="MJA6" s="637"/>
      <c r="MJB6" s="637"/>
      <c r="MJC6" s="637"/>
      <c r="MJD6" s="637"/>
      <c r="MJE6" s="637"/>
      <c r="MJF6" s="637"/>
      <c r="MJG6" s="637"/>
      <c r="MJH6" s="637"/>
      <c r="MJI6" s="637"/>
      <c r="MJJ6" s="637"/>
      <c r="MJK6" s="637"/>
      <c r="MJL6" s="637"/>
      <c r="MJM6" s="637"/>
      <c r="MJN6" s="637"/>
      <c r="MJO6" s="637"/>
      <c r="MJP6" s="637"/>
      <c r="MJQ6" s="637"/>
      <c r="MJR6" s="637"/>
      <c r="MJS6" s="637"/>
      <c r="MJT6" s="637"/>
      <c r="MJU6" s="637"/>
      <c r="MJV6" s="637"/>
      <c r="MJW6" s="637"/>
      <c r="MJX6" s="637"/>
      <c r="MJY6" s="637"/>
      <c r="MJZ6" s="637"/>
      <c r="MKA6" s="637"/>
      <c r="MKB6" s="637"/>
      <c r="MKC6" s="637"/>
      <c r="MKD6" s="637"/>
      <c r="MKE6" s="637"/>
      <c r="MKF6" s="637"/>
      <c r="MKG6" s="637"/>
      <c r="MKH6" s="637"/>
      <c r="MKI6" s="637"/>
      <c r="MKJ6" s="637"/>
      <c r="MKK6" s="637"/>
      <c r="MKL6" s="637"/>
      <c r="MKM6" s="637"/>
      <c r="MKN6" s="637"/>
      <c r="MKO6" s="637"/>
      <c r="MKP6" s="637"/>
      <c r="MKQ6" s="637"/>
      <c r="MKR6" s="637"/>
      <c r="MKS6" s="637"/>
      <c r="MKT6" s="637"/>
      <c r="MKU6" s="637"/>
      <c r="MKV6" s="637"/>
      <c r="MKW6" s="637"/>
      <c r="MKX6" s="637"/>
      <c r="MKY6" s="637"/>
      <c r="MKZ6" s="637"/>
      <c r="MLA6" s="637"/>
      <c r="MLB6" s="637"/>
      <c r="MLC6" s="637"/>
      <c r="MLD6" s="637"/>
      <c r="MLE6" s="637"/>
      <c r="MLF6" s="637"/>
      <c r="MLG6" s="637"/>
      <c r="MLH6" s="637"/>
      <c r="MLI6" s="637"/>
      <c r="MLJ6" s="637"/>
      <c r="MLK6" s="637"/>
      <c r="MLL6" s="637"/>
      <c r="MLM6" s="637"/>
      <c r="MLN6" s="637"/>
      <c r="MLO6" s="637"/>
      <c r="MLP6" s="637"/>
      <c r="MLQ6" s="637"/>
      <c r="MLR6" s="637"/>
      <c r="MLS6" s="637"/>
      <c r="MLT6" s="637"/>
      <c r="MLU6" s="637"/>
      <c r="MLV6" s="637"/>
      <c r="MLW6" s="637"/>
      <c r="MLX6" s="637"/>
      <c r="MLY6" s="637"/>
      <c r="MLZ6" s="637"/>
      <c r="MMA6" s="637"/>
      <c r="MMB6" s="637"/>
      <c r="MMC6" s="637"/>
      <c r="MMD6" s="637"/>
      <c r="MME6" s="637"/>
      <c r="MMF6" s="637"/>
      <c r="MMG6" s="637"/>
      <c r="MMH6" s="637"/>
      <c r="MMI6" s="637"/>
      <c r="MMJ6" s="637"/>
      <c r="MMK6" s="637"/>
      <c r="MML6" s="637"/>
      <c r="MMM6" s="637"/>
      <c r="MMN6" s="637"/>
      <c r="MMO6" s="637"/>
      <c r="MMP6" s="637"/>
      <c r="MMQ6" s="637"/>
      <c r="MMR6" s="637"/>
      <c r="MMS6" s="637"/>
      <c r="MMT6" s="637"/>
      <c r="MMU6" s="637"/>
      <c r="MMV6" s="637"/>
      <c r="MMW6" s="637"/>
      <c r="MMX6" s="637"/>
      <c r="MMY6" s="637"/>
      <c r="MMZ6" s="637"/>
      <c r="MNA6" s="637"/>
      <c r="MNB6" s="637"/>
      <c r="MNC6" s="637"/>
      <c r="MND6" s="637"/>
      <c r="MNE6" s="637"/>
      <c r="MNF6" s="637"/>
      <c r="MNG6" s="637"/>
      <c r="MNH6" s="637"/>
      <c r="MNI6" s="637"/>
      <c r="MNJ6" s="637"/>
      <c r="MNK6" s="637"/>
      <c r="MNL6" s="637"/>
      <c r="MNM6" s="637"/>
      <c r="MNN6" s="637"/>
      <c r="MNO6" s="637"/>
      <c r="MNP6" s="637"/>
      <c r="MNQ6" s="637"/>
      <c r="MNR6" s="637"/>
      <c r="MNS6" s="637"/>
      <c r="MNT6" s="637"/>
      <c r="MNU6" s="637"/>
      <c r="MNV6" s="637"/>
      <c r="MNW6" s="637"/>
      <c r="MNX6" s="637"/>
      <c r="MNY6" s="637"/>
      <c r="MNZ6" s="637"/>
      <c r="MOA6" s="637"/>
      <c r="MOB6" s="637"/>
      <c r="MOC6" s="637"/>
      <c r="MOD6" s="637"/>
      <c r="MOE6" s="637"/>
      <c r="MOF6" s="637"/>
      <c r="MOG6" s="637"/>
      <c r="MOH6" s="637"/>
      <c r="MOI6" s="637"/>
      <c r="MOJ6" s="637"/>
      <c r="MOK6" s="637"/>
      <c r="MOL6" s="637"/>
      <c r="MOM6" s="637"/>
      <c r="MON6" s="637"/>
      <c r="MOO6" s="637"/>
      <c r="MOP6" s="637"/>
      <c r="MOQ6" s="637"/>
      <c r="MOR6" s="637"/>
      <c r="MOS6" s="637"/>
      <c r="MOT6" s="637"/>
      <c r="MOU6" s="637"/>
      <c r="MOV6" s="637"/>
      <c r="MOW6" s="637"/>
      <c r="MOX6" s="637"/>
      <c r="MOY6" s="637"/>
      <c r="MOZ6" s="637"/>
      <c r="MPA6" s="637"/>
      <c r="MPB6" s="637"/>
      <c r="MPC6" s="637"/>
      <c r="MPD6" s="637"/>
      <c r="MPE6" s="637"/>
      <c r="MPF6" s="637"/>
      <c r="MPG6" s="637"/>
      <c r="MPH6" s="637"/>
      <c r="MPI6" s="637"/>
      <c r="MPJ6" s="637"/>
      <c r="MPK6" s="637"/>
      <c r="MPL6" s="637"/>
      <c r="MPM6" s="637"/>
      <c r="MPN6" s="637"/>
      <c r="MPO6" s="637"/>
      <c r="MPP6" s="637"/>
      <c r="MPQ6" s="637"/>
      <c r="MPR6" s="637"/>
      <c r="MPS6" s="637"/>
      <c r="MPT6" s="637"/>
      <c r="MPU6" s="637"/>
      <c r="MPV6" s="637"/>
      <c r="MPW6" s="637"/>
      <c r="MPX6" s="637"/>
      <c r="MPY6" s="637"/>
      <c r="MPZ6" s="637"/>
      <c r="MQA6" s="637"/>
      <c r="MQB6" s="637"/>
      <c r="MQC6" s="637"/>
      <c r="MQD6" s="637"/>
      <c r="MQE6" s="637"/>
      <c r="MQF6" s="637"/>
      <c r="MQG6" s="637"/>
      <c r="MQH6" s="637"/>
      <c r="MQI6" s="637"/>
      <c r="MQJ6" s="637"/>
      <c r="MQK6" s="637"/>
      <c r="MQL6" s="637"/>
      <c r="MQM6" s="637"/>
      <c r="MQN6" s="637"/>
      <c r="MQO6" s="637"/>
      <c r="MQP6" s="637"/>
      <c r="MQQ6" s="637"/>
      <c r="MQR6" s="637"/>
      <c r="MQS6" s="637"/>
      <c r="MQT6" s="637"/>
      <c r="MQU6" s="637"/>
      <c r="MQV6" s="637"/>
      <c r="MQW6" s="637"/>
      <c r="MQX6" s="637"/>
      <c r="MQY6" s="637"/>
      <c r="MQZ6" s="637"/>
      <c r="MRA6" s="637"/>
      <c r="MRB6" s="637"/>
      <c r="MRC6" s="637"/>
      <c r="MRD6" s="637"/>
      <c r="MRE6" s="637"/>
      <c r="MRF6" s="637"/>
      <c r="MRG6" s="637"/>
      <c r="MRH6" s="637"/>
      <c r="MRI6" s="637"/>
      <c r="MRJ6" s="637"/>
      <c r="MRK6" s="637"/>
      <c r="MRL6" s="637"/>
      <c r="MRM6" s="637"/>
      <c r="MRN6" s="637"/>
      <c r="MRO6" s="637"/>
      <c r="MRP6" s="637"/>
      <c r="MRQ6" s="637"/>
      <c r="MRR6" s="637"/>
      <c r="MRS6" s="637"/>
      <c r="MRT6" s="637"/>
      <c r="MRU6" s="637"/>
      <c r="MRV6" s="637"/>
      <c r="MRW6" s="637"/>
      <c r="MRX6" s="637"/>
      <c r="MRY6" s="637"/>
      <c r="MRZ6" s="637"/>
      <c r="MSA6" s="637"/>
      <c r="MSB6" s="637"/>
      <c r="MSC6" s="637"/>
      <c r="MSD6" s="637"/>
      <c r="MSE6" s="637"/>
      <c r="MSF6" s="637"/>
      <c r="MSG6" s="637"/>
      <c r="MSH6" s="637"/>
      <c r="MSI6" s="637"/>
      <c r="MSJ6" s="637"/>
      <c r="MSK6" s="637"/>
      <c r="MSL6" s="637"/>
      <c r="MSM6" s="637"/>
      <c r="MSN6" s="637"/>
      <c r="MSO6" s="637"/>
      <c r="MSP6" s="637"/>
      <c r="MSQ6" s="637"/>
      <c r="MSR6" s="637"/>
      <c r="MSS6" s="637"/>
      <c r="MST6" s="637"/>
      <c r="MSU6" s="637"/>
      <c r="MSV6" s="637"/>
      <c r="MSW6" s="637"/>
      <c r="MSX6" s="637"/>
      <c r="MSY6" s="637"/>
      <c r="MSZ6" s="637"/>
      <c r="MTA6" s="637"/>
      <c r="MTB6" s="637"/>
      <c r="MTC6" s="637"/>
      <c r="MTD6" s="637"/>
      <c r="MTE6" s="637"/>
      <c r="MTF6" s="637"/>
      <c r="MTG6" s="637"/>
      <c r="MTH6" s="637"/>
      <c r="MTI6" s="637"/>
      <c r="MTJ6" s="637"/>
      <c r="MTK6" s="637"/>
      <c r="MTL6" s="637"/>
      <c r="MTM6" s="637"/>
      <c r="MTN6" s="637"/>
      <c r="MTO6" s="637"/>
      <c r="MTP6" s="637"/>
      <c r="MTQ6" s="637"/>
      <c r="MTR6" s="637"/>
      <c r="MTS6" s="637"/>
      <c r="MTT6" s="637"/>
      <c r="MTU6" s="637"/>
      <c r="MTV6" s="637"/>
      <c r="MTW6" s="637"/>
      <c r="MTX6" s="637"/>
      <c r="MTY6" s="637"/>
      <c r="MTZ6" s="637"/>
      <c r="MUA6" s="637"/>
      <c r="MUB6" s="637"/>
      <c r="MUC6" s="637"/>
      <c r="MUD6" s="637"/>
      <c r="MUE6" s="637"/>
      <c r="MUF6" s="637"/>
      <c r="MUG6" s="637"/>
      <c r="MUH6" s="637"/>
      <c r="MUI6" s="637"/>
      <c r="MUJ6" s="637"/>
      <c r="MUK6" s="637"/>
      <c r="MUL6" s="637"/>
      <c r="MUM6" s="637"/>
      <c r="MUN6" s="637"/>
      <c r="MUO6" s="637"/>
      <c r="MUP6" s="637"/>
      <c r="MUQ6" s="637"/>
      <c r="MUR6" s="637"/>
      <c r="MUS6" s="637"/>
      <c r="MUT6" s="637"/>
      <c r="MUU6" s="637"/>
      <c r="MUV6" s="637"/>
      <c r="MUW6" s="637"/>
      <c r="MUX6" s="637"/>
      <c r="MUY6" s="637"/>
      <c r="MUZ6" s="637"/>
      <c r="MVA6" s="637"/>
      <c r="MVB6" s="637"/>
      <c r="MVC6" s="637"/>
      <c r="MVD6" s="637"/>
      <c r="MVE6" s="637"/>
      <c r="MVF6" s="637"/>
      <c r="MVG6" s="637"/>
      <c r="MVH6" s="637"/>
      <c r="MVI6" s="637"/>
      <c r="MVJ6" s="637"/>
      <c r="MVK6" s="637"/>
      <c r="MVL6" s="637"/>
      <c r="MVM6" s="637"/>
      <c r="MVN6" s="637"/>
      <c r="MVO6" s="637"/>
      <c r="MVP6" s="637"/>
      <c r="MVQ6" s="637"/>
      <c r="MVR6" s="637"/>
      <c r="MVS6" s="637"/>
      <c r="MVT6" s="637"/>
      <c r="MVU6" s="637"/>
      <c r="MVV6" s="637"/>
      <c r="MVW6" s="637"/>
      <c r="MVX6" s="637"/>
      <c r="MVY6" s="637"/>
      <c r="MVZ6" s="637"/>
      <c r="MWA6" s="637"/>
      <c r="MWB6" s="637"/>
      <c r="MWC6" s="637"/>
      <c r="MWD6" s="637"/>
      <c r="MWE6" s="637"/>
      <c r="MWF6" s="637"/>
      <c r="MWG6" s="637"/>
      <c r="MWH6" s="637"/>
      <c r="MWI6" s="637"/>
      <c r="MWJ6" s="637"/>
      <c r="MWK6" s="637"/>
      <c r="MWL6" s="637"/>
      <c r="MWM6" s="637"/>
      <c r="MWN6" s="637"/>
      <c r="MWO6" s="637"/>
      <c r="MWP6" s="637"/>
      <c r="MWQ6" s="637"/>
      <c r="MWR6" s="637"/>
      <c r="MWS6" s="637"/>
      <c r="MWT6" s="637"/>
      <c r="MWU6" s="637"/>
      <c r="MWV6" s="637"/>
      <c r="MWW6" s="637"/>
      <c r="MWX6" s="637"/>
      <c r="MWY6" s="637"/>
      <c r="MWZ6" s="637"/>
      <c r="MXA6" s="637"/>
      <c r="MXB6" s="637"/>
      <c r="MXC6" s="637"/>
      <c r="MXD6" s="637"/>
      <c r="MXE6" s="637"/>
      <c r="MXF6" s="637"/>
      <c r="MXG6" s="637"/>
      <c r="MXH6" s="637"/>
      <c r="MXI6" s="637"/>
      <c r="MXJ6" s="637"/>
      <c r="MXK6" s="637"/>
      <c r="MXL6" s="637"/>
      <c r="MXM6" s="637"/>
      <c r="MXN6" s="637"/>
      <c r="MXO6" s="637"/>
      <c r="MXP6" s="637"/>
      <c r="MXQ6" s="637"/>
      <c r="MXR6" s="637"/>
      <c r="MXS6" s="637"/>
      <c r="MXT6" s="637"/>
      <c r="MXU6" s="637"/>
      <c r="MXV6" s="637"/>
      <c r="MXW6" s="637"/>
      <c r="MXX6" s="637"/>
      <c r="MXY6" s="637"/>
      <c r="MXZ6" s="637"/>
      <c r="MYA6" s="637"/>
      <c r="MYB6" s="637"/>
      <c r="MYC6" s="637"/>
      <c r="MYD6" s="637"/>
      <c r="MYE6" s="637"/>
      <c r="MYF6" s="637"/>
      <c r="MYG6" s="637"/>
      <c r="MYH6" s="637"/>
      <c r="MYI6" s="637"/>
      <c r="MYJ6" s="637"/>
      <c r="MYK6" s="637"/>
      <c r="MYL6" s="637"/>
      <c r="MYM6" s="637"/>
      <c r="MYN6" s="637"/>
      <c r="MYO6" s="637"/>
      <c r="MYP6" s="637"/>
      <c r="MYQ6" s="637"/>
      <c r="MYR6" s="637"/>
      <c r="MYS6" s="637"/>
      <c r="MYT6" s="637"/>
      <c r="MYU6" s="637"/>
      <c r="MYV6" s="637"/>
      <c r="MYW6" s="637"/>
      <c r="MYX6" s="637"/>
      <c r="MYY6" s="637"/>
      <c r="MYZ6" s="637"/>
      <c r="MZA6" s="637"/>
      <c r="MZB6" s="637"/>
      <c r="MZC6" s="637"/>
      <c r="MZD6" s="637"/>
      <c r="MZE6" s="637"/>
      <c r="MZF6" s="637"/>
      <c r="MZG6" s="637"/>
      <c r="MZH6" s="637"/>
      <c r="MZI6" s="637"/>
      <c r="MZJ6" s="637"/>
      <c r="MZK6" s="637"/>
      <c r="MZL6" s="637"/>
      <c r="MZM6" s="637"/>
      <c r="MZN6" s="637"/>
      <c r="MZO6" s="637"/>
      <c r="MZP6" s="637"/>
      <c r="MZQ6" s="637"/>
      <c r="MZR6" s="637"/>
      <c r="MZS6" s="637"/>
      <c r="MZT6" s="637"/>
      <c r="MZU6" s="637"/>
      <c r="MZV6" s="637"/>
      <c r="MZW6" s="637"/>
      <c r="MZX6" s="637"/>
      <c r="MZY6" s="637"/>
      <c r="MZZ6" s="637"/>
      <c r="NAA6" s="637"/>
      <c r="NAB6" s="637"/>
      <c r="NAC6" s="637"/>
      <c r="NAD6" s="637"/>
      <c r="NAE6" s="637"/>
      <c r="NAF6" s="637"/>
      <c r="NAG6" s="637"/>
      <c r="NAH6" s="637"/>
      <c r="NAI6" s="637"/>
      <c r="NAJ6" s="637"/>
      <c r="NAK6" s="637"/>
      <c r="NAL6" s="637"/>
      <c r="NAM6" s="637"/>
      <c r="NAN6" s="637"/>
      <c r="NAO6" s="637"/>
      <c r="NAP6" s="637"/>
      <c r="NAQ6" s="637"/>
      <c r="NAR6" s="637"/>
      <c r="NAS6" s="637"/>
      <c r="NAT6" s="637"/>
      <c r="NAU6" s="637"/>
      <c r="NAV6" s="637"/>
      <c r="NAW6" s="637"/>
      <c r="NAX6" s="637"/>
      <c r="NAY6" s="637"/>
      <c r="NAZ6" s="637"/>
      <c r="NBA6" s="637"/>
      <c r="NBB6" s="637"/>
      <c r="NBC6" s="637"/>
      <c r="NBD6" s="637"/>
      <c r="NBE6" s="637"/>
      <c r="NBF6" s="637"/>
      <c r="NBG6" s="637"/>
      <c r="NBH6" s="637"/>
      <c r="NBI6" s="637"/>
      <c r="NBJ6" s="637"/>
      <c r="NBK6" s="637"/>
      <c r="NBL6" s="637"/>
      <c r="NBM6" s="637"/>
      <c r="NBN6" s="637"/>
      <c r="NBO6" s="637"/>
      <c r="NBP6" s="637"/>
      <c r="NBQ6" s="637"/>
      <c r="NBR6" s="637"/>
      <c r="NBS6" s="637"/>
      <c r="NBT6" s="637"/>
      <c r="NBU6" s="637"/>
      <c r="NBV6" s="637"/>
      <c r="NBW6" s="637"/>
      <c r="NBX6" s="637"/>
      <c r="NBY6" s="637"/>
      <c r="NBZ6" s="637"/>
      <c r="NCA6" s="637"/>
      <c r="NCB6" s="637"/>
      <c r="NCC6" s="637"/>
      <c r="NCD6" s="637"/>
      <c r="NCE6" s="637"/>
      <c r="NCF6" s="637"/>
      <c r="NCG6" s="637"/>
      <c r="NCH6" s="637"/>
      <c r="NCI6" s="637"/>
      <c r="NCJ6" s="637"/>
      <c r="NCK6" s="637"/>
      <c r="NCL6" s="637"/>
      <c r="NCM6" s="637"/>
      <c r="NCN6" s="637"/>
      <c r="NCO6" s="637"/>
      <c r="NCP6" s="637"/>
      <c r="NCQ6" s="637"/>
      <c r="NCR6" s="637"/>
      <c r="NCS6" s="637"/>
      <c r="NCT6" s="637"/>
      <c r="NCU6" s="637"/>
      <c r="NCV6" s="637"/>
      <c r="NCW6" s="637"/>
      <c r="NCX6" s="637"/>
      <c r="NCY6" s="637"/>
      <c r="NCZ6" s="637"/>
      <c r="NDA6" s="637"/>
      <c r="NDB6" s="637"/>
      <c r="NDC6" s="637"/>
      <c r="NDD6" s="637"/>
      <c r="NDE6" s="637"/>
      <c r="NDF6" s="637"/>
      <c r="NDG6" s="637"/>
      <c r="NDH6" s="637"/>
      <c r="NDI6" s="637"/>
      <c r="NDJ6" s="637"/>
      <c r="NDK6" s="637"/>
      <c r="NDL6" s="637"/>
      <c r="NDM6" s="637"/>
      <c r="NDN6" s="637"/>
      <c r="NDO6" s="637"/>
      <c r="NDP6" s="637"/>
      <c r="NDQ6" s="637"/>
      <c r="NDR6" s="637"/>
      <c r="NDS6" s="637"/>
      <c r="NDT6" s="637"/>
      <c r="NDU6" s="637"/>
      <c r="NDV6" s="637"/>
      <c r="NDW6" s="637"/>
      <c r="NDX6" s="637"/>
      <c r="NDY6" s="637"/>
      <c r="NDZ6" s="637"/>
      <c r="NEA6" s="637"/>
      <c r="NEB6" s="637"/>
      <c r="NEC6" s="637"/>
      <c r="NED6" s="637"/>
      <c r="NEE6" s="637"/>
      <c r="NEF6" s="637"/>
      <c r="NEG6" s="637"/>
      <c r="NEH6" s="637"/>
      <c r="NEI6" s="637"/>
      <c r="NEJ6" s="637"/>
      <c r="NEK6" s="637"/>
      <c r="NEL6" s="637"/>
      <c r="NEM6" s="637"/>
      <c r="NEN6" s="637"/>
      <c r="NEO6" s="637"/>
      <c r="NEP6" s="637"/>
      <c r="NEQ6" s="637"/>
      <c r="NER6" s="637"/>
      <c r="NES6" s="637"/>
      <c r="NET6" s="637"/>
      <c r="NEU6" s="637"/>
      <c r="NEV6" s="637"/>
      <c r="NEW6" s="637"/>
      <c r="NEX6" s="637"/>
      <c r="NEY6" s="637"/>
      <c r="NEZ6" s="637"/>
      <c r="NFA6" s="637"/>
      <c r="NFB6" s="637"/>
      <c r="NFC6" s="637"/>
      <c r="NFD6" s="637"/>
      <c r="NFE6" s="637"/>
      <c r="NFF6" s="637"/>
      <c r="NFG6" s="637"/>
      <c r="NFH6" s="637"/>
      <c r="NFI6" s="637"/>
      <c r="NFJ6" s="637"/>
      <c r="NFK6" s="637"/>
      <c r="NFL6" s="637"/>
      <c r="NFM6" s="637"/>
      <c r="NFN6" s="637"/>
      <c r="NFO6" s="637"/>
      <c r="NFP6" s="637"/>
      <c r="NFQ6" s="637"/>
      <c r="NFR6" s="637"/>
      <c r="NFS6" s="637"/>
      <c r="NFT6" s="637"/>
      <c r="NFU6" s="637"/>
      <c r="NFV6" s="637"/>
      <c r="NFW6" s="637"/>
      <c r="NFX6" s="637"/>
      <c r="NFY6" s="637"/>
      <c r="NFZ6" s="637"/>
      <c r="NGA6" s="637"/>
      <c r="NGB6" s="637"/>
      <c r="NGC6" s="637"/>
      <c r="NGD6" s="637"/>
      <c r="NGE6" s="637"/>
      <c r="NGF6" s="637"/>
      <c r="NGG6" s="637"/>
      <c r="NGH6" s="637"/>
      <c r="NGI6" s="637"/>
      <c r="NGJ6" s="637"/>
      <c r="NGK6" s="637"/>
      <c r="NGL6" s="637"/>
      <c r="NGM6" s="637"/>
      <c r="NGN6" s="637"/>
      <c r="NGO6" s="637"/>
      <c r="NGP6" s="637"/>
      <c r="NGQ6" s="637"/>
      <c r="NGR6" s="637"/>
      <c r="NGS6" s="637"/>
      <c r="NGT6" s="637"/>
      <c r="NGU6" s="637"/>
      <c r="NGV6" s="637"/>
      <c r="NGW6" s="637"/>
      <c r="NGX6" s="637"/>
      <c r="NGY6" s="637"/>
      <c r="NGZ6" s="637"/>
      <c r="NHA6" s="637"/>
      <c r="NHB6" s="637"/>
      <c r="NHC6" s="637"/>
      <c r="NHD6" s="637"/>
      <c r="NHE6" s="637"/>
      <c r="NHF6" s="637"/>
      <c r="NHG6" s="637"/>
      <c r="NHH6" s="637"/>
      <c r="NHI6" s="637"/>
      <c r="NHJ6" s="637"/>
      <c r="NHK6" s="637"/>
      <c r="NHL6" s="637"/>
      <c r="NHM6" s="637"/>
      <c r="NHN6" s="637"/>
      <c r="NHO6" s="637"/>
      <c r="NHP6" s="637"/>
      <c r="NHQ6" s="637"/>
      <c r="NHR6" s="637"/>
      <c r="NHS6" s="637"/>
      <c r="NHT6" s="637"/>
      <c r="NHU6" s="637"/>
      <c r="NHV6" s="637"/>
      <c r="NHW6" s="637"/>
      <c r="NHX6" s="637"/>
      <c r="NHY6" s="637"/>
      <c r="NHZ6" s="637"/>
      <c r="NIA6" s="637"/>
      <c r="NIB6" s="637"/>
      <c r="NIC6" s="637"/>
      <c r="NID6" s="637"/>
      <c r="NIE6" s="637"/>
      <c r="NIF6" s="637"/>
      <c r="NIG6" s="637"/>
      <c r="NIH6" s="637"/>
      <c r="NII6" s="637"/>
      <c r="NIJ6" s="637"/>
      <c r="NIK6" s="637"/>
      <c r="NIL6" s="637"/>
      <c r="NIM6" s="637"/>
      <c r="NIN6" s="637"/>
      <c r="NIO6" s="637"/>
      <c r="NIP6" s="637"/>
      <c r="NIQ6" s="637"/>
      <c r="NIR6" s="637"/>
      <c r="NIS6" s="637"/>
      <c r="NIT6" s="637"/>
      <c r="NIU6" s="637"/>
      <c r="NIV6" s="637"/>
      <c r="NIW6" s="637"/>
      <c r="NIX6" s="637"/>
      <c r="NIY6" s="637"/>
      <c r="NIZ6" s="637"/>
      <c r="NJA6" s="637"/>
      <c r="NJB6" s="637"/>
      <c r="NJC6" s="637"/>
      <c r="NJD6" s="637"/>
      <c r="NJE6" s="637"/>
      <c r="NJF6" s="637"/>
      <c r="NJG6" s="637"/>
      <c r="NJH6" s="637"/>
      <c r="NJI6" s="637"/>
      <c r="NJJ6" s="637"/>
      <c r="NJK6" s="637"/>
      <c r="NJL6" s="637"/>
      <c r="NJM6" s="637"/>
      <c r="NJN6" s="637"/>
      <c r="NJO6" s="637"/>
      <c r="NJP6" s="637"/>
      <c r="NJQ6" s="637"/>
      <c r="NJR6" s="637"/>
      <c r="NJS6" s="637"/>
      <c r="NJT6" s="637"/>
      <c r="NJU6" s="637"/>
      <c r="NJV6" s="637"/>
      <c r="NJW6" s="637"/>
      <c r="NJX6" s="637"/>
      <c r="NJY6" s="637"/>
      <c r="NJZ6" s="637"/>
      <c r="NKA6" s="637"/>
      <c r="NKB6" s="637"/>
      <c r="NKC6" s="637"/>
      <c r="NKD6" s="637"/>
      <c r="NKE6" s="637"/>
      <c r="NKF6" s="637"/>
      <c r="NKG6" s="637"/>
      <c r="NKH6" s="637"/>
      <c r="NKI6" s="637"/>
      <c r="NKJ6" s="637"/>
      <c r="NKK6" s="637"/>
      <c r="NKL6" s="637"/>
      <c r="NKM6" s="637"/>
      <c r="NKN6" s="637"/>
      <c r="NKO6" s="637"/>
      <c r="NKP6" s="637"/>
      <c r="NKQ6" s="637"/>
      <c r="NKR6" s="637"/>
      <c r="NKS6" s="637"/>
      <c r="NKT6" s="637"/>
      <c r="NKU6" s="637"/>
      <c r="NKV6" s="637"/>
      <c r="NKW6" s="637"/>
      <c r="NKX6" s="637"/>
      <c r="NKY6" s="637"/>
      <c r="NKZ6" s="637"/>
      <c r="NLA6" s="637"/>
      <c r="NLB6" s="637"/>
      <c r="NLC6" s="637"/>
      <c r="NLD6" s="637"/>
      <c r="NLE6" s="637"/>
      <c r="NLF6" s="637"/>
      <c r="NLG6" s="637"/>
      <c r="NLH6" s="637"/>
      <c r="NLI6" s="637"/>
      <c r="NLJ6" s="637"/>
      <c r="NLK6" s="637"/>
      <c r="NLL6" s="637"/>
      <c r="NLM6" s="637"/>
      <c r="NLN6" s="637"/>
      <c r="NLO6" s="637"/>
      <c r="NLP6" s="637"/>
      <c r="NLQ6" s="637"/>
      <c r="NLR6" s="637"/>
      <c r="NLS6" s="637"/>
      <c r="NLT6" s="637"/>
      <c r="NLU6" s="637"/>
      <c r="NLV6" s="637"/>
      <c r="NLW6" s="637"/>
      <c r="NLX6" s="637"/>
      <c r="NLY6" s="637"/>
      <c r="NLZ6" s="637"/>
      <c r="NMA6" s="637"/>
      <c r="NMB6" s="637"/>
      <c r="NMC6" s="637"/>
      <c r="NMD6" s="637"/>
      <c r="NME6" s="637"/>
      <c r="NMF6" s="637"/>
      <c r="NMG6" s="637"/>
      <c r="NMH6" s="637"/>
      <c r="NMI6" s="637"/>
      <c r="NMJ6" s="637"/>
      <c r="NMK6" s="637"/>
      <c r="NML6" s="637"/>
      <c r="NMM6" s="637"/>
      <c r="NMN6" s="637"/>
      <c r="NMO6" s="637"/>
      <c r="NMP6" s="637"/>
      <c r="NMQ6" s="637"/>
      <c r="NMR6" s="637"/>
      <c r="NMS6" s="637"/>
      <c r="NMT6" s="637"/>
      <c r="NMU6" s="637"/>
      <c r="NMV6" s="637"/>
      <c r="NMW6" s="637"/>
      <c r="NMX6" s="637"/>
      <c r="NMY6" s="637"/>
      <c r="NMZ6" s="637"/>
      <c r="NNA6" s="637"/>
      <c r="NNB6" s="637"/>
      <c r="NNC6" s="637"/>
      <c r="NND6" s="637"/>
      <c r="NNE6" s="637"/>
      <c r="NNF6" s="637"/>
      <c r="NNG6" s="637"/>
      <c r="NNH6" s="637"/>
      <c r="NNI6" s="637"/>
      <c r="NNJ6" s="637"/>
      <c r="NNK6" s="637"/>
      <c r="NNL6" s="637"/>
      <c r="NNM6" s="637"/>
      <c r="NNN6" s="637"/>
      <c r="NNO6" s="637"/>
      <c r="NNP6" s="637"/>
      <c r="NNQ6" s="637"/>
      <c r="NNR6" s="637"/>
      <c r="NNS6" s="637"/>
      <c r="NNT6" s="637"/>
      <c r="NNU6" s="637"/>
      <c r="NNV6" s="637"/>
      <c r="NNW6" s="637"/>
      <c r="NNX6" s="637"/>
      <c r="NNY6" s="637"/>
      <c r="NNZ6" s="637"/>
      <c r="NOA6" s="637"/>
      <c r="NOB6" s="637"/>
      <c r="NOC6" s="637"/>
      <c r="NOD6" s="637"/>
      <c r="NOE6" s="637"/>
      <c r="NOF6" s="637"/>
      <c r="NOG6" s="637"/>
      <c r="NOH6" s="637"/>
      <c r="NOI6" s="637"/>
      <c r="NOJ6" s="637"/>
      <c r="NOK6" s="637"/>
      <c r="NOL6" s="637"/>
      <c r="NOM6" s="637"/>
      <c r="NON6" s="637"/>
      <c r="NOO6" s="637"/>
      <c r="NOP6" s="637"/>
      <c r="NOQ6" s="637"/>
      <c r="NOR6" s="637"/>
      <c r="NOS6" s="637"/>
      <c r="NOT6" s="637"/>
      <c r="NOU6" s="637"/>
      <c r="NOV6" s="637"/>
      <c r="NOW6" s="637"/>
      <c r="NOX6" s="637"/>
      <c r="NOY6" s="637"/>
      <c r="NOZ6" s="637"/>
      <c r="NPA6" s="637"/>
      <c r="NPB6" s="637"/>
      <c r="NPC6" s="637"/>
      <c r="NPD6" s="637"/>
      <c r="NPE6" s="637"/>
      <c r="NPF6" s="637"/>
      <c r="NPG6" s="637"/>
      <c r="NPH6" s="637"/>
      <c r="NPI6" s="637"/>
      <c r="NPJ6" s="637"/>
      <c r="NPK6" s="637"/>
      <c r="NPL6" s="637"/>
      <c r="NPM6" s="637"/>
      <c r="NPN6" s="637"/>
      <c r="NPO6" s="637"/>
      <c r="NPP6" s="637"/>
      <c r="NPQ6" s="637"/>
      <c r="NPR6" s="637"/>
      <c r="NPS6" s="637"/>
      <c r="NPT6" s="637"/>
      <c r="NPU6" s="637"/>
      <c r="NPV6" s="637"/>
      <c r="NPW6" s="637"/>
      <c r="NPX6" s="637"/>
      <c r="NPY6" s="637"/>
      <c r="NPZ6" s="637"/>
      <c r="NQA6" s="637"/>
      <c r="NQB6" s="637"/>
      <c r="NQC6" s="637"/>
      <c r="NQD6" s="637"/>
      <c r="NQE6" s="637"/>
      <c r="NQF6" s="637"/>
      <c r="NQG6" s="637"/>
      <c r="NQH6" s="637"/>
      <c r="NQI6" s="637"/>
      <c r="NQJ6" s="637"/>
      <c r="NQK6" s="637"/>
      <c r="NQL6" s="637"/>
      <c r="NQM6" s="637"/>
      <c r="NQN6" s="637"/>
      <c r="NQO6" s="637"/>
      <c r="NQP6" s="637"/>
      <c r="NQQ6" s="637"/>
      <c r="NQR6" s="637"/>
      <c r="NQS6" s="637"/>
      <c r="NQT6" s="637"/>
      <c r="NQU6" s="637"/>
      <c r="NQV6" s="637"/>
      <c r="NQW6" s="637"/>
      <c r="NQX6" s="637"/>
      <c r="NQY6" s="637"/>
      <c r="NQZ6" s="637"/>
      <c r="NRA6" s="637"/>
      <c r="NRB6" s="637"/>
      <c r="NRC6" s="637"/>
      <c r="NRD6" s="637"/>
      <c r="NRE6" s="637"/>
      <c r="NRF6" s="637"/>
      <c r="NRG6" s="637"/>
      <c r="NRH6" s="637"/>
      <c r="NRI6" s="637"/>
      <c r="NRJ6" s="637"/>
      <c r="NRK6" s="637"/>
      <c r="NRL6" s="637"/>
      <c r="NRM6" s="637"/>
      <c r="NRN6" s="637"/>
      <c r="NRO6" s="637"/>
      <c r="NRP6" s="637"/>
      <c r="NRQ6" s="637"/>
      <c r="NRR6" s="637"/>
      <c r="NRS6" s="637"/>
      <c r="NRT6" s="637"/>
      <c r="NRU6" s="637"/>
      <c r="NRV6" s="637"/>
      <c r="NRW6" s="637"/>
      <c r="NRX6" s="637"/>
      <c r="NRY6" s="637"/>
      <c r="NRZ6" s="637"/>
      <c r="NSA6" s="637"/>
      <c r="NSB6" s="637"/>
      <c r="NSC6" s="637"/>
      <c r="NSD6" s="637"/>
      <c r="NSE6" s="637"/>
      <c r="NSF6" s="637"/>
      <c r="NSG6" s="637"/>
      <c r="NSH6" s="637"/>
      <c r="NSI6" s="637"/>
      <c r="NSJ6" s="637"/>
      <c r="NSK6" s="637"/>
      <c r="NSL6" s="637"/>
      <c r="NSM6" s="637"/>
      <c r="NSN6" s="637"/>
      <c r="NSO6" s="637"/>
      <c r="NSP6" s="637"/>
      <c r="NSQ6" s="637"/>
      <c r="NSR6" s="637"/>
      <c r="NSS6" s="637"/>
      <c r="NST6" s="637"/>
      <c r="NSU6" s="637"/>
      <c r="NSV6" s="637"/>
      <c r="NSW6" s="637"/>
      <c r="NSX6" s="637"/>
      <c r="NSY6" s="637"/>
      <c r="NSZ6" s="637"/>
      <c r="NTA6" s="637"/>
      <c r="NTB6" s="637"/>
      <c r="NTC6" s="637"/>
      <c r="NTD6" s="637"/>
      <c r="NTE6" s="637"/>
      <c r="NTF6" s="637"/>
      <c r="NTG6" s="637"/>
      <c r="NTH6" s="637"/>
      <c r="NTI6" s="637"/>
      <c r="NTJ6" s="637"/>
      <c r="NTK6" s="637"/>
      <c r="NTL6" s="637"/>
      <c r="NTM6" s="637"/>
      <c r="NTN6" s="637"/>
      <c r="NTO6" s="637"/>
      <c r="NTP6" s="637"/>
      <c r="NTQ6" s="637"/>
      <c r="NTR6" s="637"/>
      <c r="NTS6" s="637"/>
      <c r="NTT6" s="637"/>
      <c r="NTU6" s="637"/>
      <c r="NTV6" s="637"/>
      <c r="NTW6" s="637"/>
      <c r="NTX6" s="637"/>
      <c r="NTY6" s="637"/>
      <c r="NTZ6" s="637"/>
      <c r="NUA6" s="637"/>
      <c r="NUB6" s="637"/>
      <c r="NUC6" s="637"/>
      <c r="NUD6" s="637"/>
      <c r="NUE6" s="637"/>
      <c r="NUF6" s="637"/>
      <c r="NUG6" s="637"/>
      <c r="NUH6" s="637"/>
      <c r="NUI6" s="637"/>
      <c r="NUJ6" s="637"/>
      <c r="NUK6" s="637"/>
      <c r="NUL6" s="637"/>
      <c r="NUM6" s="637"/>
      <c r="NUN6" s="637"/>
      <c r="NUO6" s="637"/>
      <c r="NUP6" s="637"/>
      <c r="NUQ6" s="637"/>
      <c r="NUR6" s="637"/>
      <c r="NUS6" s="637"/>
      <c r="NUT6" s="637"/>
      <c r="NUU6" s="637"/>
      <c r="NUV6" s="637"/>
      <c r="NUW6" s="637"/>
      <c r="NUX6" s="637"/>
      <c r="NUY6" s="637"/>
      <c r="NUZ6" s="637"/>
      <c r="NVA6" s="637"/>
      <c r="NVB6" s="637"/>
      <c r="NVC6" s="637"/>
      <c r="NVD6" s="637"/>
      <c r="NVE6" s="637"/>
      <c r="NVF6" s="637"/>
      <c r="NVG6" s="637"/>
      <c r="NVH6" s="637"/>
      <c r="NVI6" s="637"/>
      <c r="NVJ6" s="637"/>
      <c r="NVK6" s="637"/>
      <c r="NVL6" s="637"/>
      <c r="NVM6" s="637"/>
      <c r="NVN6" s="637"/>
      <c r="NVO6" s="637"/>
      <c r="NVP6" s="637"/>
      <c r="NVQ6" s="637"/>
      <c r="NVR6" s="637"/>
      <c r="NVS6" s="637"/>
      <c r="NVT6" s="637"/>
      <c r="NVU6" s="637"/>
      <c r="NVV6" s="637"/>
      <c r="NVW6" s="637"/>
      <c r="NVX6" s="637"/>
      <c r="NVY6" s="637"/>
      <c r="NVZ6" s="637"/>
      <c r="NWA6" s="637"/>
      <c r="NWB6" s="637"/>
      <c r="NWC6" s="637"/>
      <c r="NWD6" s="637"/>
      <c r="NWE6" s="637"/>
      <c r="NWF6" s="637"/>
      <c r="NWG6" s="637"/>
      <c r="NWH6" s="637"/>
      <c r="NWI6" s="637"/>
      <c r="NWJ6" s="637"/>
      <c r="NWK6" s="637"/>
      <c r="NWL6" s="637"/>
      <c r="NWM6" s="637"/>
      <c r="NWN6" s="637"/>
      <c r="NWO6" s="637"/>
      <c r="NWP6" s="637"/>
      <c r="NWQ6" s="637"/>
      <c r="NWR6" s="637"/>
      <c r="NWS6" s="637"/>
      <c r="NWT6" s="637"/>
      <c r="NWU6" s="637"/>
      <c r="NWV6" s="637"/>
      <c r="NWW6" s="637"/>
      <c r="NWX6" s="637"/>
      <c r="NWY6" s="637"/>
      <c r="NWZ6" s="637"/>
      <c r="NXA6" s="637"/>
      <c r="NXB6" s="637"/>
      <c r="NXC6" s="637"/>
      <c r="NXD6" s="637"/>
      <c r="NXE6" s="637"/>
      <c r="NXF6" s="637"/>
      <c r="NXG6" s="637"/>
      <c r="NXH6" s="637"/>
      <c r="NXI6" s="637"/>
      <c r="NXJ6" s="637"/>
      <c r="NXK6" s="637"/>
      <c r="NXL6" s="637"/>
      <c r="NXM6" s="637"/>
      <c r="NXN6" s="637"/>
      <c r="NXO6" s="637"/>
      <c r="NXP6" s="637"/>
      <c r="NXQ6" s="637"/>
      <c r="NXR6" s="637"/>
      <c r="NXS6" s="637"/>
      <c r="NXT6" s="637"/>
      <c r="NXU6" s="637"/>
      <c r="NXV6" s="637"/>
      <c r="NXW6" s="637"/>
      <c r="NXX6" s="637"/>
      <c r="NXY6" s="637"/>
      <c r="NXZ6" s="637"/>
      <c r="NYA6" s="637"/>
      <c r="NYB6" s="637"/>
      <c r="NYC6" s="637"/>
      <c r="NYD6" s="637"/>
      <c r="NYE6" s="637"/>
      <c r="NYF6" s="637"/>
      <c r="NYG6" s="637"/>
      <c r="NYH6" s="637"/>
      <c r="NYI6" s="637"/>
      <c r="NYJ6" s="637"/>
      <c r="NYK6" s="637"/>
      <c r="NYL6" s="637"/>
      <c r="NYM6" s="637"/>
      <c r="NYN6" s="637"/>
      <c r="NYO6" s="637"/>
      <c r="NYP6" s="637"/>
      <c r="NYQ6" s="637"/>
      <c r="NYR6" s="637"/>
      <c r="NYS6" s="637"/>
      <c r="NYT6" s="637"/>
      <c r="NYU6" s="637"/>
      <c r="NYV6" s="637"/>
      <c r="NYW6" s="637"/>
      <c r="NYX6" s="637"/>
      <c r="NYY6" s="637"/>
      <c r="NYZ6" s="637"/>
      <c r="NZA6" s="637"/>
      <c r="NZB6" s="637"/>
      <c r="NZC6" s="637"/>
      <c r="NZD6" s="637"/>
      <c r="NZE6" s="637"/>
      <c r="NZF6" s="637"/>
      <c r="NZG6" s="637"/>
      <c r="NZH6" s="637"/>
      <c r="NZI6" s="637"/>
      <c r="NZJ6" s="637"/>
      <c r="NZK6" s="637"/>
      <c r="NZL6" s="637"/>
      <c r="NZM6" s="637"/>
      <c r="NZN6" s="637"/>
      <c r="NZO6" s="637"/>
      <c r="NZP6" s="637"/>
      <c r="NZQ6" s="637"/>
      <c r="NZR6" s="637"/>
      <c r="NZS6" s="637"/>
      <c r="NZT6" s="637"/>
      <c r="NZU6" s="637"/>
      <c r="NZV6" s="637"/>
      <c r="NZW6" s="637"/>
      <c r="NZX6" s="637"/>
      <c r="NZY6" s="637"/>
      <c r="NZZ6" s="637"/>
      <c r="OAA6" s="637"/>
      <c r="OAB6" s="637"/>
      <c r="OAC6" s="637"/>
      <c r="OAD6" s="637"/>
      <c r="OAE6" s="637"/>
      <c r="OAF6" s="637"/>
      <c r="OAG6" s="637"/>
      <c r="OAH6" s="637"/>
      <c r="OAI6" s="637"/>
      <c r="OAJ6" s="637"/>
      <c r="OAK6" s="637"/>
      <c r="OAL6" s="637"/>
      <c r="OAM6" s="637"/>
      <c r="OAN6" s="637"/>
      <c r="OAO6" s="637"/>
      <c r="OAP6" s="637"/>
      <c r="OAQ6" s="637"/>
      <c r="OAR6" s="637"/>
      <c r="OAS6" s="637"/>
      <c r="OAT6" s="637"/>
      <c r="OAU6" s="637"/>
      <c r="OAV6" s="637"/>
      <c r="OAW6" s="637"/>
      <c r="OAX6" s="637"/>
      <c r="OAY6" s="637"/>
      <c r="OAZ6" s="637"/>
      <c r="OBA6" s="637"/>
      <c r="OBB6" s="637"/>
      <c r="OBC6" s="637"/>
      <c r="OBD6" s="637"/>
      <c r="OBE6" s="637"/>
      <c r="OBF6" s="637"/>
      <c r="OBG6" s="637"/>
      <c r="OBH6" s="637"/>
      <c r="OBI6" s="637"/>
      <c r="OBJ6" s="637"/>
      <c r="OBK6" s="637"/>
      <c r="OBL6" s="637"/>
      <c r="OBM6" s="637"/>
      <c r="OBN6" s="637"/>
      <c r="OBO6" s="637"/>
      <c r="OBP6" s="637"/>
      <c r="OBQ6" s="637"/>
      <c r="OBR6" s="637"/>
      <c r="OBS6" s="637"/>
      <c r="OBT6" s="637"/>
      <c r="OBU6" s="637"/>
      <c r="OBV6" s="637"/>
      <c r="OBW6" s="637"/>
      <c r="OBX6" s="637"/>
      <c r="OBY6" s="637"/>
      <c r="OBZ6" s="637"/>
      <c r="OCA6" s="637"/>
      <c r="OCB6" s="637"/>
      <c r="OCC6" s="637"/>
      <c r="OCD6" s="637"/>
      <c r="OCE6" s="637"/>
      <c r="OCF6" s="637"/>
      <c r="OCG6" s="637"/>
      <c r="OCH6" s="637"/>
      <c r="OCI6" s="637"/>
      <c r="OCJ6" s="637"/>
      <c r="OCK6" s="637"/>
      <c r="OCL6" s="637"/>
      <c r="OCM6" s="637"/>
      <c r="OCN6" s="637"/>
      <c r="OCO6" s="637"/>
      <c r="OCP6" s="637"/>
      <c r="OCQ6" s="637"/>
      <c r="OCR6" s="637"/>
      <c r="OCS6" s="637"/>
      <c r="OCT6" s="637"/>
      <c r="OCU6" s="637"/>
      <c r="OCV6" s="637"/>
      <c r="OCW6" s="637"/>
      <c r="OCX6" s="637"/>
      <c r="OCY6" s="637"/>
      <c r="OCZ6" s="637"/>
      <c r="ODA6" s="637"/>
      <c r="ODB6" s="637"/>
      <c r="ODC6" s="637"/>
      <c r="ODD6" s="637"/>
      <c r="ODE6" s="637"/>
      <c r="ODF6" s="637"/>
      <c r="ODG6" s="637"/>
      <c r="ODH6" s="637"/>
      <c r="ODI6" s="637"/>
      <c r="ODJ6" s="637"/>
      <c r="ODK6" s="637"/>
      <c r="ODL6" s="637"/>
      <c r="ODM6" s="637"/>
      <c r="ODN6" s="637"/>
      <c r="ODO6" s="637"/>
      <c r="ODP6" s="637"/>
      <c r="ODQ6" s="637"/>
      <c r="ODR6" s="637"/>
      <c r="ODS6" s="637"/>
      <c r="ODT6" s="637"/>
      <c r="ODU6" s="637"/>
      <c r="ODV6" s="637"/>
      <c r="ODW6" s="637"/>
      <c r="ODX6" s="637"/>
      <c r="ODY6" s="637"/>
      <c r="ODZ6" s="637"/>
      <c r="OEA6" s="637"/>
      <c r="OEB6" s="637"/>
      <c r="OEC6" s="637"/>
      <c r="OED6" s="637"/>
      <c r="OEE6" s="637"/>
      <c r="OEF6" s="637"/>
      <c r="OEG6" s="637"/>
      <c r="OEH6" s="637"/>
      <c r="OEI6" s="637"/>
      <c r="OEJ6" s="637"/>
      <c r="OEK6" s="637"/>
      <c r="OEL6" s="637"/>
      <c r="OEM6" s="637"/>
      <c r="OEN6" s="637"/>
      <c r="OEO6" s="637"/>
      <c r="OEP6" s="637"/>
      <c r="OEQ6" s="637"/>
      <c r="OER6" s="637"/>
      <c r="OES6" s="637"/>
      <c r="OET6" s="637"/>
      <c r="OEU6" s="637"/>
      <c r="OEV6" s="637"/>
      <c r="OEW6" s="637"/>
      <c r="OEX6" s="637"/>
      <c r="OEY6" s="637"/>
      <c r="OEZ6" s="637"/>
      <c r="OFA6" s="637"/>
      <c r="OFB6" s="637"/>
      <c r="OFC6" s="637"/>
      <c r="OFD6" s="637"/>
      <c r="OFE6" s="637"/>
      <c r="OFF6" s="637"/>
      <c r="OFG6" s="637"/>
      <c r="OFH6" s="637"/>
      <c r="OFI6" s="637"/>
      <c r="OFJ6" s="637"/>
      <c r="OFK6" s="637"/>
      <c r="OFL6" s="637"/>
      <c r="OFM6" s="637"/>
      <c r="OFN6" s="637"/>
      <c r="OFO6" s="637"/>
      <c r="OFP6" s="637"/>
      <c r="OFQ6" s="637"/>
      <c r="OFR6" s="637"/>
      <c r="OFS6" s="637"/>
      <c r="OFT6" s="637"/>
      <c r="OFU6" s="637"/>
      <c r="OFV6" s="637"/>
      <c r="OFW6" s="637"/>
      <c r="OFX6" s="637"/>
      <c r="OFY6" s="637"/>
      <c r="OFZ6" s="637"/>
      <c r="OGA6" s="637"/>
      <c r="OGB6" s="637"/>
      <c r="OGC6" s="637"/>
      <c r="OGD6" s="637"/>
      <c r="OGE6" s="637"/>
      <c r="OGF6" s="637"/>
      <c r="OGG6" s="637"/>
      <c r="OGH6" s="637"/>
      <c r="OGI6" s="637"/>
      <c r="OGJ6" s="637"/>
      <c r="OGK6" s="637"/>
      <c r="OGL6" s="637"/>
      <c r="OGM6" s="637"/>
      <c r="OGN6" s="637"/>
      <c r="OGO6" s="637"/>
      <c r="OGP6" s="637"/>
      <c r="OGQ6" s="637"/>
      <c r="OGR6" s="637"/>
      <c r="OGS6" s="637"/>
      <c r="OGT6" s="637"/>
      <c r="OGU6" s="637"/>
      <c r="OGV6" s="637"/>
      <c r="OGW6" s="637"/>
      <c r="OGX6" s="637"/>
      <c r="OGY6" s="637"/>
      <c r="OGZ6" s="637"/>
      <c r="OHA6" s="637"/>
      <c r="OHB6" s="637"/>
      <c r="OHC6" s="637"/>
      <c r="OHD6" s="637"/>
      <c r="OHE6" s="637"/>
      <c r="OHF6" s="637"/>
      <c r="OHG6" s="637"/>
      <c r="OHH6" s="637"/>
      <c r="OHI6" s="637"/>
      <c r="OHJ6" s="637"/>
      <c r="OHK6" s="637"/>
      <c r="OHL6" s="637"/>
      <c r="OHM6" s="637"/>
      <c r="OHN6" s="637"/>
      <c r="OHO6" s="637"/>
      <c r="OHP6" s="637"/>
      <c r="OHQ6" s="637"/>
      <c r="OHR6" s="637"/>
      <c r="OHS6" s="637"/>
      <c r="OHT6" s="637"/>
      <c r="OHU6" s="637"/>
      <c r="OHV6" s="637"/>
      <c r="OHW6" s="637"/>
      <c r="OHX6" s="637"/>
      <c r="OHY6" s="637"/>
      <c r="OHZ6" s="637"/>
      <c r="OIA6" s="637"/>
      <c r="OIB6" s="637"/>
      <c r="OIC6" s="637"/>
      <c r="OID6" s="637"/>
      <c r="OIE6" s="637"/>
      <c r="OIF6" s="637"/>
      <c r="OIG6" s="637"/>
      <c r="OIH6" s="637"/>
      <c r="OII6" s="637"/>
      <c r="OIJ6" s="637"/>
      <c r="OIK6" s="637"/>
      <c r="OIL6" s="637"/>
      <c r="OIM6" s="637"/>
      <c r="OIN6" s="637"/>
      <c r="OIO6" s="637"/>
      <c r="OIP6" s="637"/>
      <c r="OIQ6" s="637"/>
      <c r="OIR6" s="637"/>
      <c r="OIS6" s="637"/>
      <c r="OIT6" s="637"/>
      <c r="OIU6" s="637"/>
      <c r="OIV6" s="637"/>
      <c r="OIW6" s="637"/>
      <c r="OIX6" s="637"/>
      <c r="OIY6" s="637"/>
      <c r="OIZ6" s="637"/>
      <c r="OJA6" s="637"/>
      <c r="OJB6" s="637"/>
      <c r="OJC6" s="637"/>
      <c r="OJD6" s="637"/>
      <c r="OJE6" s="637"/>
      <c r="OJF6" s="637"/>
      <c r="OJG6" s="637"/>
      <c r="OJH6" s="637"/>
      <c r="OJI6" s="637"/>
      <c r="OJJ6" s="637"/>
      <c r="OJK6" s="637"/>
      <c r="OJL6" s="637"/>
      <c r="OJM6" s="637"/>
      <c r="OJN6" s="637"/>
      <c r="OJO6" s="637"/>
      <c r="OJP6" s="637"/>
      <c r="OJQ6" s="637"/>
      <c r="OJR6" s="637"/>
      <c r="OJS6" s="637"/>
      <c r="OJT6" s="637"/>
      <c r="OJU6" s="637"/>
      <c r="OJV6" s="637"/>
      <c r="OJW6" s="637"/>
      <c r="OJX6" s="637"/>
      <c r="OJY6" s="637"/>
      <c r="OJZ6" s="637"/>
      <c r="OKA6" s="637"/>
      <c r="OKB6" s="637"/>
      <c r="OKC6" s="637"/>
      <c r="OKD6" s="637"/>
      <c r="OKE6" s="637"/>
      <c r="OKF6" s="637"/>
      <c r="OKG6" s="637"/>
      <c r="OKH6" s="637"/>
      <c r="OKI6" s="637"/>
      <c r="OKJ6" s="637"/>
      <c r="OKK6" s="637"/>
      <c r="OKL6" s="637"/>
      <c r="OKM6" s="637"/>
      <c r="OKN6" s="637"/>
      <c r="OKO6" s="637"/>
      <c r="OKP6" s="637"/>
      <c r="OKQ6" s="637"/>
      <c r="OKR6" s="637"/>
      <c r="OKS6" s="637"/>
      <c r="OKT6" s="637"/>
      <c r="OKU6" s="637"/>
      <c r="OKV6" s="637"/>
      <c r="OKW6" s="637"/>
      <c r="OKX6" s="637"/>
      <c r="OKY6" s="637"/>
      <c r="OKZ6" s="637"/>
      <c r="OLA6" s="637"/>
      <c r="OLB6" s="637"/>
      <c r="OLC6" s="637"/>
      <c r="OLD6" s="637"/>
      <c r="OLE6" s="637"/>
      <c r="OLF6" s="637"/>
      <c r="OLG6" s="637"/>
      <c r="OLH6" s="637"/>
      <c r="OLI6" s="637"/>
      <c r="OLJ6" s="637"/>
      <c r="OLK6" s="637"/>
      <c r="OLL6" s="637"/>
      <c r="OLM6" s="637"/>
      <c r="OLN6" s="637"/>
      <c r="OLO6" s="637"/>
      <c r="OLP6" s="637"/>
      <c r="OLQ6" s="637"/>
      <c r="OLR6" s="637"/>
      <c r="OLS6" s="637"/>
      <c r="OLT6" s="637"/>
      <c r="OLU6" s="637"/>
      <c r="OLV6" s="637"/>
      <c r="OLW6" s="637"/>
      <c r="OLX6" s="637"/>
      <c r="OLY6" s="637"/>
      <c r="OLZ6" s="637"/>
      <c r="OMA6" s="637"/>
      <c r="OMB6" s="637"/>
      <c r="OMC6" s="637"/>
      <c r="OMD6" s="637"/>
      <c r="OME6" s="637"/>
      <c r="OMF6" s="637"/>
      <c r="OMG6" s="637"/>
      <c r="OMH6" s="637"/>
      <c r="OMI6" s="637"/>
      <c r="OMJ6" s="637"/>
      <c r="OMK6" s="637"/>
      <c r="OML6" s="637"/>
      <c r="OMM6" s="637"/>
      <c r="OMN6" s="637"/>
      <c r="OMO6" s="637"/>
      <c r="OMP6" s="637"/>
      <c r="OMQ6" s="637"/>
      <c r="OMR6" s="637"/>
      <c r="OMS6" s="637"/>
      <c r="OMT6" s="637"/>
      <c r="OMU6" s="637"/>
      <c r="OMV6" s="637"/>
      <c r="OMW6" s="637"/>
      <c r="OMX6" s="637"/>
      <c r="OMY6" s="637"/>
      <c r="OMZ6" s="637"/>
      <c r="ONA6" s="637"/>
      <c r="ONB6" s="637"/>
      <c r="ONC6" s="637"/>
      <c r="OND6" s="637"/>
      <c r="ONE6" s="637"/>
      <c r="ONF6" s="637"/>
      <c r="ONG6" s="637"/>
      <c r="ONH6" s="637"/>
      <c r="ONI6" s="637"/>
      <c r="ONJ6" s="637"/>
      <c r="ONK6" s="637"/>
      <c r="ONL6" s="637"/>
      <c r="ONM6" s="637"/>
      <c r="ONN6" s="637"/>
      <c r="ONO6" s="637"/>
      <c r="ONP6" s="637"/>
      <c r="ONQ6" s="637"/>
      <c r="ONR6" s="637"/>
      <c r="ONS6" s="637"/>
      <c r="ONT6" s="637"/>
      <c r="ONU6" s="637"/>
      <c r="ONV6" s="637"/>
      <c r="ONW6" s="637"/>
      <c r="ONX6" s="637"/>
      <c r="ONY6" s="637"/>
      <c r="ONZ6" s="637"/>
      <c r="OOA6" s="637"/>
      <c r="OOB6" s="637"/>
      <c r="OOC6" s="637"/>
      <c r="OOD6" s="637"/>
      <c r="OOE6" s="637"/>
      <c r="OOF6" s="637"/>
      <c r="OOG6" s="637"/>
      <c r="OOH6" s="637"/>
      <c r="OOI6" s="637"/>
      <c r="OOJ6" s="637"/>
      <c r="OOK6" s="637"/>
      <c r="OOL6" s="637"/>
      <c r="OOM6" s="637"/>
      <c r="OON6" s="637"/>
      <c r="OOO6" s="637"/>
      <c r="OOP6" s="637"/>
      <c r="OOQ6" s="637"/>
      <c r="OOR6" s="637"/>
      <c r="OOS6" s="637"/>
      <c r="OOT6" s="637"/>
      <c r="OOU6" s="637"/>
      <c r="OOV6" s="637"/>
      <c r="OOW6" s="637"/>
      <c r="OOX6" s="637"/>
      <c r="OOY6" s="637"/>
      <c r="OOZ6" s="637"/>
      <c r="OPA6" s="637"/>
      <c r="OPB6" s="637"/>
      <c r="OPC6" s="637"/>
      <c r="OPD6" s="637"/>
      <c r="OPE6" s="637"/>
      <c r="OPF6" s="637"/>
      <c r="OPG6" s="637"/>
      <c r="OPH6" s="637"/>
      <c r="OPI6" s="637"/>
      <c r="OPJ6" s="637"/>
      <c r="OPK6" s="637"/>
      <c r="OPL6" s="637"/>
      <c r="OPM6" s="637"/>
      <c r="OPN6" s="637"/>
      <c r="OPO6" s="637"/>
      <c r="OPP6" s="637"/>
      <c r="OPQ6" s="637"/>
      <c r="OPR6" s="637"/>
      <c r="OPS6" s="637"/>
      <c r="OPT6" s="637"/>
      <c r="OPU6" s="637"/>
      <c r="OPV6" s="637"/>
      <c r="OPW6" s="637"/>
      <c r="OPX6" s="637"/>
      <c r="OPY6" s="637"/>
      <c r="OPZ6" s="637"/>
      <c r="OQA6" s="637"/>
      <c r="OQB6" s="637"/>
      <c r="OQC6" s="637"/>
      <c r="OQD6" s="637"/>
      <c r="OQE6" s="637"/>
      <c r="OQF6" s="637"/>
      <c r="OQG6" s="637"/>
      <c r="OQH6" s="637"/>
      <c r="OQI6" s="637"/>
      <c r="OQJ6" s="637"/>
      <c r="OQK6" s="637"/>
      <c r="OQL6" s="637"/>
      <c r="OQM6" s="637"/>
      <c r="OQN6" s="637"/>
      <c r="OQO6" s="637"/>
      <c r="OQP6" s="637"/>
      <c r="OQQ6" s="637"/>
      <c r="OQR6" s="637"/>
      <c r="OQS6" s="637"/>
      <c r="OQT6" s="637"/>
      <c r="OQU6" s="637"/>
      <c r="OQV6" s="637"/>
      <c r="OQW6" s="637"/>
      <c r="OQX6" s="637"/>
      <c r="OQY6" s="637"/>
      <c r="OQZ6" s="637"/>
      <c r="ORA6" s="637"/>
      <c r="ORB6" s="637"/>
      <c r="ORC6" s="637"/>
      <c r="ORD6" s="637"/>
      <c r="ORE6" s="637"/>
      <c r="ORF6" s="637"/>
      <c r="ORG6" s="637"/>
      <c r="ORH6" s="637"/>
      <c r="ORI6" s="637"/>
      <c r="ORJ6" s="637"/>
      <c r="ORK6" s="637"/>
      <c r="ORL6" s="637"/>
      <c r="ORM6" s="637"/>
      <c r="ORN6" s="637"/>
      <c r="ORO6" s="637"/>
      <c r="ORP6" s="637"/>
      <c r="ORQ6" s="637"/>
      <c r="ORR6" s="637"/>
      <c r="ORS6" s="637"/>
      <c r="ORT6" s="637"/>
      <c r="ORU6" s="637"/>
      <c r="ORV6" s="637"/>
      <c r="ORW6" s="637"/>
      <c r="ORX6" s="637"/>
      <c r="ORY6" s="637"/>
      <c r="ORZ6" s="637"/>
      <c r="OSA6" s="637"/>
      <c r="OSB6" s="637"/>
      <c r="OSC6" s="637"/>
      <c r="OSD6" s="637"/>
      <c r="OSE6" s="637"/>
      <c r="OSF6" s="637"/>
      <c r="OSG6" s="637"/>
      <c r="OSH6" s="637"/>
      <c r="OSI6" s="637"/>
      <c r="OSJ6" s="637"/>
      <c r="OSK6" s="637"/>
      <c r="OSL6" s="637"/>
      <c r="OSM6" s="637"/>
      <c r="OSN6" s="637"/>
      <c r="OSO6" s="637"/>
      <c r="OSP6" s="637"/>
      <c r="OSQ6" s="637"/>
      <c r="OSR6" s="637"/>
      <c r="OSS6" s="637"/>
      <c r="OST6" s="637"/>
      <c r="OSU6" s="637"/>
      <c r="OSV6" s="637"/>
      <c r="OSW6" s="637"/>
      <c r="OSX6" s="637"/>
      <c r="OSY6" s="637"/>
      <c r="OSZ6" s="637"/>
      <c r="OTA6" s="637"/>
      <c r="OTB6" s="637"/>
      <c r="OTC6" s="637"/>
      <c r="OTD6" s="637"/>
      <c r="OTE6" s="637"/>
      <c r="OTF6" s="637"/>
      <c r="OTG6" s="637"/>
      <c r="OTH6" s="637"/>
      <c r="OTI6" s="637"/>
      <c r="OTJ6" s="637"/>
      <c r="OTK6" s="637"/>
      <c r="OTL6" s="637"/>
      <c r="OTM6" s="637"/>
      <c r="OTN6" s="637"/>
      <c r="OTO6" s="637"/>
      <c r="OTP6" s="637"/>
      <c r="OTQ6" s="637"/>
      <c r="OTR6" s="637"/>
      <c r="OTS6" s="637"/>
      <c r="OTT6" s="637"/>
      <c r="OTU6" s="637"/>
      <c r="OTV6" s="637"/>
      <c r="OTW6" s="637"/>
      <c r="OTX6" s="637"/>
      <c r="OTY6" s="637"/>
      <c r="OTZ6" s="637"/>
      <c r="OUA6" s="637"/>
      <c r="OUB6" s="637"/>
      <c r="OUC6" s="637"/>
      <c r="OUD6" s="637"/>
      <c r="OUE6" s="637"/>
      <c r="OUF6" s="637"/>
      <c r="OUG6" s="637"/>
      <c r="OUH6" s="637"/>
      <c r="OUI6" s="637"/>
      <c r="OUJ6" s="637"/>
      <c r="OUK6" s="637"/>
      <c r="OUL6" s="637"/>
      <c r="OUM6" s="637"/>
      <c r="OUN6" s="637"/>
      <c r="OUO6" s="637"/>
      <c r="OUP6" s="637"/>
      <c r="OUQ6" s="637"/>
      <c r="OUR6" s="637"/>
      <c r="OUS6" s="637"/>
      <c r="OUT6" s="637"/>
      <c r="OUU6" s="637"/>
      <c r="OUV6" s="637"/>
      <c r="OUW6" s="637"/>
      <c r="OUX6" s="637"/>
      <c r="OUY6" s="637"/>
      <c r="OUZ6" s="637"/>
      <c r="OVA6" s="637"/>
      <c r="OVB6" s="637"/>
      <c r="OVC6" s="637"/>
      <c r="OVD6" s="637"/>
      <c r="OVE6" s="637"/>
      <c r="OVF6" s="637"/>
      <c r="OVG6" s="637"/>
      <c r="OVH6" s="637"/>
      <c r="OVI6" s="637"/>
      <c r="OVJ6" s="637"/>
      <c r="OVK6" s="637"/>
      <c r="OVL6" s="637"/>
      <c r="OVM6" s="637"/>
      <c r="OVN6" s="637"/>
      <c r="OVO6" s="637"/>
      <c r="OVP6" s="637"/>
      <c r="OVQ6" s="637"/>
      <c r="OVR6" s="637"/>
      <c r="OVS6" s="637"/>
      <c r="OVT6" s="637"/>
      <c r="OVU6" s="637"/>
      <c r="OVV6" s="637"/>
      <c r="OVW6" s="637"/>
      <c r="OVX6" s="637"/>
      <c r="OVY6" s="637"/>
      <c r="OVZ6" s="637"/>
      <c r="OWA6" s="637"/>
      <c r="OWB6" s="637"/>
      <c r="OWC6" s="637"/>
      <c r="OWD6" s="637"/>
      <c r="OWE6" s="637"/>
      <c r="OWF6" s="637"/>
      <c r="OWG6" s="637"/>
      <c r="OWH6" s="637"/>
      <c r="OWI6" s="637"/>
      <c r="OWJ6" s="637"/>
      <c r="OWK6" s="637"/>
      <c r="OWL6" s="637"/>
      <c r="OWM6" s="637"/>
      <c r="OWN6" s="637"/>
      <c r="OWO6" s="637"/>
      <c r="OWP6" s="637"/>
      <c r="OWQ6" s="637"/>
      <c r="OWR6" s="637"/>
      <c r="OWS6" s="637"/>
      <c r="OWT6" s="637"/>
      <c r="OWU6" s="637"/>
      <c r="OWV6" s="637"/>
      <c r="OWW6" s="637"/>
      <c r="OWX6" s="637"/>
      <c r="OWY6" s="637"/>
      <c r="OWZ6" s="637"/>
      <c r="OXA6" s="637"/>
      <c r="OXB6" s="637"/>
      <c r="OXC6" s="637"/>
      <c r="OXD6" s="637"/>
      <c r="OXE6" s="637"/>
      <c r="OXF6" s="637"/>
      <c r="OXG6" s="637"/>
      <c r="OXH6" s="637"/>
      <c r="OXI6" s="637"/>
      <c r="OXJ6" s="637"/>
      <c r="OXK6" s="637"/>
      <c r="OXL6" s="637"/>
      <c r="OXM6" s="637"/>
      <c r="OXN6" s="637"/>
      <c r="OXO6" s="637"/>
      <c r="OXP6" s="637"/>
      <c r="OXQ6" s="637"/>
      <c r="OXR6" s="637"/>
      <c r="OXS6" s="637"/>
      <c r="OXT6" s="637"/>
      <c r="OXU6" s="637"/>
      <c r="OXV6" s="637"/>
      <c r="OXW6" s="637"/>
      <c r="OXX6" s="637"/>
      <c r="OXY6" s="637"/>
      <c r="OXZ6" s="637"/>
      <c r="OYA6" s="637"/>
      <c r="OYB6" s="637"/>
      <c r="OYC6" s="637"/>
      <c r="OYD6" s="637"/>
      <c r="OYE6" s="637"/>
      <c r="OYF6" s="637"/>
      <c r="OYG6" s="637"/>
      <c r="OYH6" s="637"/>
      <c r="OYI6" s="637"/>
      <c r="OYJ6" s="637"/>
      <c r="OYK6" s="637"/>
      <c r="OYL6" s="637"/>
      <c r="OYM6" s="637"/>
      <c r="OYN6" s="637"/>
      <c r="OYO6" s="637"/>
      <c r="OYP6" s="637"/>
      <c r="OYQ6" s="637"/>
      <c r="OYR6" s="637"/>
      <c r="OYS6" s="637"/>
      <c r="OYT6" s="637"/>
      <c r="OYU6" s="637"/>
      <c r="OYV6" s="637"/>
      <c r="OYW6" s="637"/>
      <c r="OYX6" s="637"/>
      <c r="OYY6" s="637"/>
      <c r="OYZ6" s="637"/>
      <c r="OZA6" s="637"/>
      <c r="OZB6" s="637"/>
      <c r="OZC6" s="637"/>
      <c r="OZD6" s="637"/>
      <c r="OZE6" s="637"/>
      <c r="OZF6" s="637"/>
      <c r="OZG6" s="637"/>
      <c r="OZH6" s="637"/>
      <c r="OZI6" s="637"/>
      <c r="OZJ6" s="637"/>
      <c r="OZK6" s="637"/>
      <c r="OZL6" s="637"/>
      <c r="OZM6" s="637"/>
      <c r="OZN6" s="637"/>
      <c r="OZO6" s="637"/>
      <c r="OZP6" s="637"/>
      <c r="OZQ6" s="637"/>
      <c r="OZR6" s="637"/>
      <c r="OZS6" s="637"/>
      <c r="OZT6" s="637"/>
      <c r="OZU6" s="637"/>
      <c r="OZV6" s="637"/>
      <c r="OZW6" s="637"/>
      <c r="OZX6" s="637"/>
      <c r="OZY6" s="637"/>
      <c r="OZZ6" s="637"/>
      <c r="PAA6" s="637"/>
      <c r="PAB6" s="637"/>
      <c r="PAC6" s="637"/>
      <c r="PAD6" s="637"/>
      <c r="PAE6" s="637"/>
      <c r="PAF6" s="637"/>
      <c r="PAG6" s="637"/>
      <c r="PAH6" s="637"/>
      <c r="PAI6" s="637"/>
      <c r="PAJ6" s="637"/>
      <c r="PAK6" s="637"/>
      <c r="PAL6" s="637"/>
      <c r="PAM6" s="637"/>
      <c r="PAN6" s="637"/>
      <c r="PAO6" s="637"/>
      <c r="PAP6" s="637"/>
      <c r="PAQ6" s="637"/>
      <c r="PAR6" s="637"/>
      <c r="PAS6" s="637"/>
      <c r="PAT6" s="637"/>
      <c r="PAU6" s="637"/>
      <c r="PAV6" s="637"/>
      <c r="PAW6" s="637"/>
      <c r="PAX6" s="637"/>
      <c r="PAY6" s="637"/>
      <c r="PAZ6" s="637"/>
      <c r="PBA6" s="637"/>
      <c r="PBB6" s="637"/>
      <c r="PBC6" s="637"/>
      <c r="PBD6" s="637"/>
      <c r="PBE6" s="637"/>
      <c r="PBF6" s="637"/>
      <c r="PBG6" s="637"/>
      <c r="PBH6" s="637"/>
      <c r="PBI6" s="637"/>
      <c r="PBJ6" s="637"/>
      <c r="PBK6" s="637"/>
      <c r="PBL6" s="637"/>
      <c r="PBM6" s="637"/>
      <c r="PBN6" s="637"/>
      <c r="PBO6" s="637"/>
      <c r="PBP6" s="637"/>
      <c r="PBQ6" s="637"/>
      <c r="PBR6" s="637"/>
      <c r="PBS6" s="637"/>
      <c r="PBT6" s="637"/>
      <c r="PBU6" s="637"/>
      <c r="PBV6" s="637"/>
      <c r="PBW6" s="637"/>
      <c r="PBX6" s="637"/>
      <c r="PBY6" s="637"/>
      <c r="PBZ6" s="637"/>
      <c r="PCA6" s="637"/>
      <c r="PCB6" s="637"/>
      <c r="PCC6" s="637"/>
      <c r="PCD6" s="637"/>
      <c r="PCE6" s="637"/>
      <c r="PCF6" s="637"/>
      <c r="PCG6" s="637"/>
      <c r="PCH6" s="637"/>
      <c r="PCI6" s="637"/>
      <c r="PCJ6" s="637"/>
      <c r="PCK6" s="637"/>
      <c r="PCL6" s="637"/>
      <c r="PCM6" s="637"/>
      <c r="PCN6" s="637"/>
      <c r="PCO6" s="637"/>
      <c r="PCP6" s="637"/>
      <c r="PCQ6" s="637"/>
      <c r="PCR6" s="637"/>
      <c r="PCS6" s="637"/>
      <c r="PCT6" s="637"/>
      <c r="PCU6" s="637"/>
      <c r="PCV6" s="637"/>
      <c r="PCW6" s="637"/>
      <c r="PCX6" s="637"/>
      <c r="PCY6" s="637"/>
      <c r="PCZ6" s="637"/>
      <c r="PDA6" s="637"/>
      <c r="PDB6" s="637"/>
      <c r="PDC6" s="637"/>
      <c r="PDD6" s="637"/>
      <c r="PDE6" s="637"/>
      <c r="PDF6" s="637"/>
      <c r="PDG6" s="637"/>
      <c r="PDH6" s="637"/>
      <c r="PDI6" s="637"/>
      <c r="PDJ6" s="637"/>
      <c r="PDK6" s="637"/>
      <c r="PDL6" s="637"/>
      <c r="PDM6" s="637"/>
      <c r="PDN6" s="637"/>
      <c r="PDO6" s="637"/>
      <c r="PDP6" s="637"/>
      <c r="PDQ6" s="637"/>
      <c r="PDR6" s="637"/>
      <c r="PDS6" s="637"/>
      <c r="PDT6" s="637"/>
      <c r="PDU6" s="637"/>
      <c r="PDV6" s="637"/>
      <c r="PDW6" s="637"/>
      <c r="PDX6" s="637"/>
      <c r="PDY6" s="637"/>
      <c r="PDZ6" s="637"/>
      <c r="PEA6" s="637"/>
      <c r="PEB6" s="637"/>
      <c r="PEC6" s="637"/>
      <c r="PED6" s="637"/>
      <c r="PEE6" s="637"/>
      <c r="PEF6" s="637"/>
      <c r="PEG6" s="637"/>
      <c r="PEH6" s="637"/>
      <c r="PEI6" s="637"/>
      <c r="PEJ6" s="637"/>
      <c r="PEK6" s="637"/>
      <c r="PEL6" s="637"/>
      <c r="PEM6" s="637"/>
      <c r="PEN6" s="637"/>
      <c r="PEO6" s="637"/>
      <c r="PEP6" s="637"/>
      <c r="PEQ6" s="637"/>
      <c r="PER6" s="637"/>
      <c r="PES6" s="637"/>
      <c r="PET6" s="637"/>
      <c r="PEU6" s="637"/>
      <c r="PEV6" s="637"/>
      <c r="PEW6" s="637"/>
      <c r="PEX6" s="637"/>
      <c r="PEY6" s="637"/>
      <c r="PEZ6" s="637"/>
      <c r="PFA6" s="637"/>
      <c r="PFB6" s="637"/>
      <c r="PFC6" s="637"/>
      <c r="PFD6" s="637"/>
      <c r="PFE6" s="637"/>
      <c r="PFF6" s="637"/>
      <c r="PFG6" s="637"/>
      <c r="PFH6" s="637"/>
      <c r="PFI6" s="637"/>
      <c r="PFJ6" s="637"/>
      <c r="PFK6" s="637"/>
      <c r="PFL6" s="637"/>
      <c r="PFM6" s="637"/>
      <c r="PFN6" s="637"/>
      <c r="PFO6" s="637"/>
      <c r="PFP6" s="637"/>
      <c r="PFQ6" s="637"/>
      <c r="PFR6" s="637"/>
      <c r="PFS6" s="637"/>
      <c r="PFT6" s="637"/>
      <c r="PFU6" s="637"/>
      <c r="PFV6" s="637"/>
      <c r="PFW6" s="637"/>
      <c r="PFX6" s="637"/>
      <c r="PFY6" s="637"/>
      <c r="PFZ6" s="637"/>
      <c r="PGA6" s="637"/>
      <c r="PGB6" s="637"/>
      <c r="PGC6" s="637"/>
      <c r="PGD6" s="637"/>
      <c r="PGE6" s="637"/>
      <c r="PGF6" s="637"/>
      <c r="PGG6" s="637"/>
      <c r="PGH6" s="637"/>
      <c r="PGI6" s="637"/>
      <c r="PGJ6" s="637"/>
      <c r="PGK6" s="637"/>
      <c r="PGL6" s="637"/>
      <c r="PGM6" s="637"/>
      <c r="PGN6" s="637"/>
      <c r="PGO6" s="637"/>
      <c r="PGP6" s="637"/>
      <c r="PGQ6" s="637"/>
      <c r="PGR6" s="637"/>
      <c r="PGS6" s="637"/>
      <c r="PGT6" s="637"/>
      <c r="PGU6" s="637"/>
      <c r="PGV6" s="637"/>
      <c r="PGW6" s="637"/>
      <c r="PGX6" s="637"/>
      <c r="PGY6" s="637"/>
      <c r="PGZ6" s="637"/>
      <c r="PHA6" s="637"/>
      <c r="PHB6" s="637"/>
      <c r="PHC6" s="637"/>
      <c r="PHD6" s="637"/>
      <c r="PHE6" s="637"/>
      <c r="PHF6" s="637"/>
      <c r="PHG6" s="637"/>
      <c r="PHH6" s="637"/>
      <c r="PHI6" s="637"/>
      <c r="PHJ6" s="637"/>
      <c r="PHK6" s="637"/>
      <c r="PHL6" s="637"/>
      <c r="PHM6" s="637"/>
      <c r="PHN6" s="637"/>
      <c r="PHO6" s="637"/>
      <c r="PHP6" s="637"/>
      <c r="PHQ6" s="637"/>
      <c r="PHR6" s="637"/>
      <c r="PHS6" s="637"/>
      <c r="PHT6" s="637"/>
      <c r="PHU6" s="637"/>
      <c r="PHV6" s="637"/>
      <c r="PHW6" s="637"/>
      <c r="PHX6" s="637"/>
      <c r="PHY6" s="637"/>
      <c r="PHZ6" s="637"/>
      <c r="PIA6" s="637"/>
      <c r="PIB6" s="637"/>
      <c r="PIC6" s="637"/>
      <c r="PID6" s="637"/>
      <c r="PIE6" s="637"/>
      <c r="PIF6" s="637"/>
      <c r="PIG6" s="637"/>
      <c r="PIH6" s="637"/>
      <c r="PII6" s="637"/>
      <c r="PIJ6" s="637"/>
      <c r="PIK6" s="637"/>
      <c r="PIL6" s="637"/>
      <c r="PIM6" s="637"/>
      <c r="PIN6" s="637"/>
      <c r="PIO6" s="637"/>
      <c r="PIP6" s="637"/>
      <c r="PIQ6" s="637"/>
      <c r="PIR6" s="637"/>
      <c r="PIS6" s="637"/>
      <c r="PIT6" s="637"/>
      <c r="PIU6" s="637"/>
      <c r="PIV6" s="637"/>
      <c r="PIW6" s="637"/>
      <c r="PIX6" s="637"/>
      <c r="PIY6" s="637"/>
      <c r="PIZ6" s="637"/>
      <c r="PJA6" s="637"/>
      <c r="PJB6" s="637"/>
      <c r="PJC6" s="637"/>
      <c r="PJD6" s="637"/>
      <c r="PJE6" s="637"/>
      <c r="PJF6" s="637"/>
      <c r="PJG6" s="637"/>
      <c r="PJH6" s="637"/>
      <c r="PJI6" s="637"/>
      <c r="PJJ6" s="637"/>
      <c r="PJK6" s="637"/>
      <c r="PJL6" s="637"/>
      <c r="PJM6" s="637"/>
      <c r="PJN6" s="637"/>
      <c r="PJO6" s="637"/>
      <c r="PJP6" s="637"/>
      <c r="PJQ6" s="637"/>
      <c r="PJR6" s="637"/>
      <c r="PJS6" s="637"/>
      <c r="PJT6" s="637"/>
      <c r="PJU6" s="637"/>
      <c r="PJV6" s="637"/>
      <c r="PJW6" s="637"/>
      <c r="PJX6" s="637"/>
      <c r="PJY6" s="637"/>
      <c r="PJZ6" s="637"/>
      <c r="PKA6" s="637"/>
      <c r="PKB6" s="637"/>
      <c r="PKC6" s="637"/>
      <c r="PKD6" s="637"/>
      <c r="PKE6" s="637"/>
      <c r="PKF6" s="637"/>
      <c r="PKG6" s="637"/>
      <c r="PKH6" s="637"/>
      <c r="PKI6" s="637"/>
      <c r="PKJ6" s="637"/>
      <c r="PKK6" s="637"/>
      <c r="PKL6" s="637"/>
      <c r="PKM6" s="637"/>
      <c r="PKN6" s="637"/>
      <c r="PKO6" s="637"/>
      <c r="PKP6" s="637"/>
      <c r="PKQ6" s="637"/>
      <c r="PKR6" s="637"/>
      <c r="PKS6" s="637"/>
      <c r="PKT6" s="637"/>
      <c r="PKU6" s="637"/>
      <c r="PKV6" s="637"/>
      <c r="PKW6" s="637"/>
      <c r="PKX6" s="637"/>
      <c r="PKY6" s="637"/>
      <c r="PKZ6" s="637"/>
      <c r="PLA6" s="637"/>
      <c r="PLB6" s="637"/>
      <c r="PLC6" s="637"/>
      <c r="PLD6" s="637"/>
      <c r="PLE6" s="637"/>
      <c r="PLF6" s="637"/>
      <c r="PLG6" s="637"/>
      <c r="PLH6" s="637"/>
      <c r="PLI6" s="637"/>
      <c r="PLJ6" s="637"/>
      <c r="PLK6" s="637"/>
      <c r="PLL6" s="637"/>
      <c r="PLM6" s="637"/>
      <c r="PLN6" s="637"/>
      <c r="PLO6" s="637"/>
      <c r="PLP6" s="637"/>
      <c r="PLQ6" s="637"/>
      <c r="PLR6" s="637"/>
      <c r="PLS6" s="637"/>
      <c r="PLT6" s="637"/>
      <c r="PLU6" s="637"/>
      <c r="PLV6" s="637"/>
      <c r="PLW6" s="637"/>
      <c r="PLX6" s="637"/>
      <c r="PLY6" s="637"/>
      <c r="PLZ6" s="637"/>
      <c r="PMA6" s="637"/>
      <c r="PMB6" s="637"/>
      <c r="PMC6" s="637"/>
      <c r="PMD6" s="637"/>
      <c r="PME6" s="637"/>
      <c r="PMF6" s="637"/>
      <c r="PMG6" s="637"/>
      <c r="PMH6" s="637"/>
      <c r="PMI6" s="637"/>
      <c r="PMJ6" s="637"/>
      <c r="PMK6" s="637"/>
      <c r="PML6" s="637"/>
      <c r="PMM6" s="637"/>
      <c r="PMN6" s="637"/>
      <c r="PMO6" s="637"/>
      <c r="PMP6" s="637"/>
      <c r="PMQ6" s="637"/>
      <c r="PMR6" s="637"/>
      <c r="PMS6" s="637"/>
      <c r="PMT6" s="637"/>
      <c r="PMU6" s="637"/>
      <c r="PMV6" s="637"/>
      <c r="PMW6" s="637"/>
      <c r="PMX6" s="637"/>
      <c r="PMY6" s="637"/>
      <c r="PMZ6" s="637"/>
      <c r="PNA6" s="637"/>
      <c r="PNB6" s="637"/>
      <c r="PNC6" s="637"/>
      <c r="PND6" s="637"/>
      <c r="PNE6" s="637"/>
      <c r="PNF6" s="637"/>
      <c r="PNG6" s="637"/>
      <c r="PNH6" s="637"/>
      <c r="PNI6" s="637"/>
      <c r="PNJ6" s="637"/>
      <c r="PNK6" s="637"/>
      <c r="PNL6" s="637"/>
      <c r="PNM6" s="637"/>
      <c r="PNN6" s="637"/>
      <c r="PNO6" s="637"/>
      <c r="PNP6" s="637"/>
      <c r="PNQ6" s="637"/>
      <c r="PNR6" s="637"/>
      <c r="PNS6" s="637"/>
      <c r="PNT6" s="637"/>
      <c r="PNU6" s="637"/>
      <c r="PNV6" s="637"/>
      <c r="PNW6" s="637"/>
      <c r="PNX6" s="637"/>
      <c r="PNY6" s="637"/>
      <c r="PNZ6" s="637"/>
      <c r="POA6" s="637"/>
      <c r="POB6" s="637"/>
      <c r="POC6" s="637"/>
      <c r="POD6" s="637"/>
      <c r="POE6" s="637"/>
      <c r="POF6" s="637"/>
      <c r="POG6" s="637"/>
      <c r="POH6" s="637"/>
      <c r="POI6" s="637"/>
      <c r="POJ6" s="637"/>
      <c r="POK6" s="637"/>
      <c r="POL6" s="637"/>
      <c r="POM6" s="637"/>
      <c r="PON6" s="637"/>
      <c r="POO6" s="637"/>
      <c r="POP6" s="637"/>
      <c r="POQ6" s="637"/>
      <c r="POR6" s="637"/>
      <c r="POS6" s="637"/>
      <c r="POT6" s="637"/>
      <c r="POU6" s="637"/>
      <c r="POV6" s="637"/>
      <c r="POW6" s="637"/>
      <c r="POX6" s="637"/>
      <c r="POY6" s="637"/>
      <c r="POZ6" s="637"/>
      <c r="PPA6" s="637"/>
      <c r="PPB6" s="637"/>
      <c r="PPC6" s="637"/>
      <c r="PPD6" s="637"/>
      <c r="PPE6" s="637"/>
      <c r="PPF6" s="637"/>
      <c r="PPG6" s="637"/>
      <c r="PPH6" s="637"/>
      <c r="PPI6" s="637"/>
      <c r="PPJ6" s="637"/>
      <c r="PPK6" s="637"/>
      <c r="PPL6" s="637"/>
      <c r="PPM6" s="637"/>
      <c r="PPN6" s="637"/>
      <c r="PPO6" s="637"/>
      <c r="PPP6" s="637"/>
      <c r="PPQ6" s="637"/>
      <c r="PPR6" s="637"/>
      <c r="PPS6" s="637"/>
      <c r="PPT6" s="637"/>
      <c r="PPU6" s="637"/>
      <c r="PPV6" s="637"/>
      <c r="PPW6" s="637"/>
      <c r="PPX6" s="637"/>
      <c r="PPY6" s="637"/>
      <c r="PPZ6" s="637"/>
      <c r="PQA6" s="637"/>
      <c r="PQB6" s="637"/>
      <c r="PQC6" s="637"/>
      <c r="PQD6" s="637"/>
      <c r="PQE6" s="637"/>
      <c r="PQF6" s="637"/>
      <c r="PQG6" s="637"/>
      <c r="PQH6" s="637"/>
      <c r="PQI6" s="637"/>
      <c r="PQJ6" s="637"/>
      <c r="PQK6" s="637"/>
      <c r="PQL6" s="637"/>
      <c r="PQM6" s="637"/>
      <c r="PQN6" s="637"/>
      <c r="PQO6" s="637"/>
      <c r="PQP6" s="637"/>
      <c r="PQQ6" s="637"/>
      <c r="PQR6" s="637"/>
      <c r="PQS6" s="637"/>
      <c r="PQT6" s="637"/>
      <c r="PQU6" s="637"/>
      <c r="PQV6" s="637"/>
      <c r="PQW6" s="637"/>
      <c r="PQX6" s="637"/>
      <c r="PQY6" s="637"/>
      <c r="PQZ6" s="637"/>
      <c r="PRA6" s="637"/>
      <c r="PRB6" s="637"/>
      <c r="PRC6" s="637"/>
      <c r="PRD6" s="637"/>
      <c r="PRE6" s="637"/>
      <c r="PRF6" s="637"/>
      <c r="PRG6" s="637"/>
      <c r="PRH6" s="637"/>
      <c r="PRI6" s="637"/>
      <c r="PRJ6" s="637"/>
      <c r="PRK6" s="637"/>
      <c r="PRL6" s="637"/>
      <c r="PRM6" s="637"/>
      <c r="PRN6" s="637"/>
      <c r="PRO6" s="637"/>
      <c r="PRP6" s="637"/>
      <c r="PRQ6" s="637"/>
      <c r="PRR6" s="637"/>
      <c r="PRS6" s="637"/>
      <c r="PRT6" s="637"/>
      <c r="PRU6" s="637"/>
      <c r="PRV6" s="637"/>
      <c r="PRW6" s="637"/>
      <c r="PRX6" s="637"/>
      <c r="PRY6" s="637"/>
      <c r="PRZ6" s="637"/>
      <c r="PSA6" s="637"/>
      <c r="PSB6" s="637"/>
      <c r="PSC6" s="637"/>
      <c r="PSD6" s="637"/>
      <c r="PSE6" s="637"/>
      <c r="PSF6" s="637"/>
      <c r="PSG6" s="637"/>
      <c r="PSH6" s="637"/>
      <c r="PSI6" s="637"/>
      <c r="PSJ6" s="637"/>
      <c r="PSK6" s="637"/>
      <c r="PSL6" s="637"/>
      <c r="PSM6" s="637"/>
      <c r="PSN6" s="637"/>
      <c r="PSO6" s="637"/>
      <c r="PSP6" s="637"/>
      <c r="PSQ6" s="637"/>
      <c r="PSR6" s="637"/>
      <c r="PSS6" s="637"/>
      <c r="PST6" s="637"/>
      <c r="PSU6" s="637"/>
      <c r="PSV6" s="637"/>
      <c r="PSW6" s="637"/>
      <c r="PSX6" s="637"/>
      <c r="PSY6" s="637"/>
      <c r="PSZ6" s="637"/>
      <c r="PTA6" s="637"/>
      <c r="PTB6" s="637"/>
      <c r="PTC6" s="637"/>
      <c r="PTD6" s="637"/>
      <c r="PTE6" s="637"/>
      <c r="PTF6" s="637"/>
      <c r="PTG6" s="637"/>
      <c r="PTH6" s="637"/>
      <c r="PTI6" s="637"/>
      <c r="PTJ6" s="637"/>
      <c r="PTK6" s="637"/>
      <c r="PTL6" s="637"/>
      <c r="PTM6" s="637"/>
      <c r="PTN6" s="637"/>
      <c r="PTO6" s="637"/>
      <c r="PTP6" s="637"/>
      <c r="PTQ6" s="637"/>
      <c r="PTR6" s="637"/>
      <c r="PTS6" s="637"/>
      <c r="PTT6" s="637"/>
      <c r="PTU6" s="637"/>
      <c r="PTV6" s="637"/>
      <c r="PTW6" s="637"/>
      <c r="PTX6" s="637"/>
      <c r="PTY6" s="637"/>
      <c r="PTZ6" s="637"/>
      <c r="PUA6" s="637"/>
      <c r="PUB6" s="637"/>
      <c r="PUC6" s="637"/>
      <c r="PUD6" s="637"/>
      <c r="PUE6" s="637"/>
      <c r="PUF6" s="637"/>
      <c r="PUG6" s="637"/>
      <c r="PUH6" s="637"/>
      <c r="PUI6" s="637"/>
      <c r="PUJ6" s="637"/>
      <c r="PUK6" s="637"/>
      <c r="PUL6" s="637"/>
      <c r="PUM6" s="637"/>
      <c r="PUN6" s="637"/>
      <c r="PUO6" s="637"/>
      <c r="PUP6" s="637"/>
      <c r="PUQ6" s="637"/>
      <c r="PUR6" s="637"/>
      <c r="PUS6" s="637"/>
      <c r="PUT6" s="637"/>
      <c r="PUU6" s="637"/>
      <c r="PUV6" s="637"/>
      <c r="PUW6" s="637"/>
      <c r="PUX6" s="637"/>
      <c r="PUY6" s="637"/>
      <c r="PUZ6" s="637"/>
      <c r="PVA6" s="637"/>
      <c r="PVB6" s="637"/>
      <c r="PVC6" s="637"/>
      <c r="PVD6" s="637"/>
      <c r="PVE6" s="637"/>
      <c r="PVF6" s="637"/>
      <c r="PVG6" s="637"/>
      <c r="PVH6" s="637"/>
      <c r="PVI6" s="637"/>
      <c r="PVJ6" s="637"/>
      <c r="PVK6" s="637"/>
      <c r="PVL6" s="637"/>
      <c r="PVM6" s="637"/>
      <c r="PVN6" s="637"/>
      <c r="PVO6" s="637"/>
      <c r="PVP6" s="637"/>
      <c r="PVQ6" s="637"/>
      <c r="PVR6" s="637"/>
      <c r="PVS6" s="637"/>
      <c r="PVT6" s="637"/>
      <c r="PVU6" s="637"/>
      <c r="PVV6" s="637"/>
      <c r="PVW6" s="637"/>
      <c r="PVX6" s="637"/>
      <c r="PVY6" s="637"/>
      <c r="PVZ6" s="637"/>
      <c r="PWA6" s="637"/>
      <c r="PWB6" s="637"/>
      <c r="PWC6" s="637"/>
      <c r="PWD6" s="637"/>
      <c r="PWE6" s="637"/>
      <c r="PWF6" s="637"/>
      <c r="PWG6" s="637"/>
      <c r="PWH6" s="637"/>
      <c r="PWI6" s="637"/>
      <c r="PWJ6" s="637"/>
      <c r="PWK6" s="637"/>
      <c r="PWL6" s="637"/>
      <c r="PWM6" s="637"/>
      <c r="PWN6" s="637"/>
      <c r="PWO6" s="637"/>
      <c r="PWP6" s="637"/>
      <c r="PWQ6" s="637"/>
      <c r="PWR6" s="637"/>
      <c r="PWS6" s="637"/>
      <c r="PWT6" s="637"/>
      <c r="PWU6" s="637"/>
      <c r="PWV6" s="637"/>
      <c r="PWW6" s="637"/>
      <c r="PWX6" s="637"/>
      <c r="PWY6" s="637"/>
      <c r="PWZ6" s="637"/>
      <c r="PXA6" s="637"/>
      <c r="PXB6" s="637"/>
      <c r="PXC6" s="637"/>
      <c r="PXD6" s="637"/>
      <c r="PXE6" s="637"/>
      <c r="PXF6" s="637"/>
      <c r="PXG6" s="637"/>
      <c r="PXH6" s="637"/>
      <c r="PXI6" s="637"/>
      <c r="PXJ6" s="637"/>
      <c r="PXK6" s="637"/>
      <c r="PXL6" s="637"/>
      <c r="PXM6" s="637"/>
      <c r="PXN6" s="637"/>
      <c r="PXO6" s="637"/>
      <c r="PXP6" s="637"/>
      <c r="PXQ6" s="637"/>
      <c r="PXR6" s="637"/>
      <c r="PXS6" s="637"/>
      <c r="PXT6" s="637"/>
      <c r="PXU6" s="637"/>
      <c r="PXV6" s="637"/>
      <c r="PXW6" s="637"/>
      <c r="PXX6" s="637"/>
      <c r="PXY6" s="637"/>
      <c r="PXZ6" s="637"/>
      <c r="PYA6" s="637"/>
      <c r="PYB6" s="637"/>
      <c r="PYC6" s="637"/>
      <c r="PYD6" s="637"/>
      <c r="PYE6" s="637"/>
      <c r="PYF6" s="637"/>
      <c r="PYG6" s="637"/>
      <c r="PYH6" s="637"/>
      <c r="PYI6" s="637"/>
      <c r="PYJ6" s="637"/>
      <c r="PYK6" s="637"/>
      <c r="PYL6" s="637"/>
      <c r="PYM6" s="637"/>
      <c r="PYN6" s="637"/>
      <c r="PYO6" s="637"/>
      <c r="PYP6" s="637"/>
      <c r="PYQ6" s="637"/>
      <c r="PYR6" s="637"/>
      <c r="PYS6" s="637"/>
      <c r="PYT6" s="637"/>
      <c r="PYU6" s="637"/>
      <c r="PYV6" s="637"/>
      <c r="PYW6" s="637"/>
      <c r="PYX6" s="637"/>
      <c r="PYY6" s="637"/>
      <c r="PYZ6" s="637"/>
      <c r="PZA6" s="637"/>
      <c r="PZB6" s="637"/>
      <c r="PZC6" s="637"/>
      <c r="PZD6" s="637"/>
      <c r="PZE6" s="637"/>
      <c r="PZF6" s="637"/>
      <c r="PZG6" s="637"/>
      <c r="PZH6" s="637"/>
      <c r="PZI6" s="637"/>
      <c r="PZJ6" s="637"/>
      <c r="PZK6" s="637"/>
      <c r="PZL6" s="637"/>
      <c r="PZM6" s="637"/>
      <c r="PZN6" s="637"/>
      <c r="PZO6" s="637"/>
      <c r="PZP6" s="637"/>
      <c r="PZQ6" s="637"/>
      <c r="PZR6" s="637"/>
      <c r="PZS6" s="637"/>
      <c r="PZT6" s="637"/>
      <c r="PZU6" s="637"/>
      <c r="PZV6" s="637"/>
      <c r="PZW6" s="637"/>
      <c r="PZX6" s="637"/>
      <c r="PZY6" s="637"/>
      <c r="PZZ6" s="637"/>
      <c r="QAA6" s="637"/>
      <c r="QAB6" s="637"/>
      <c r="QAC6" s="637"/>
      <c r="QAD6" s="637"/>
      <c r="QAE6" s="637"/>
      <c r="QAF6" s="637"/>
      <c r="QAG6" s="637"/>
      <c r="QAH6" s="637"/>
      <c r="QAI6" s="637"/>
      <c r="QAJ6" s="637"/>
      <c r="QAK6" s="637"/>
      <c r="QAL6" s="637"/>
      <c r="QAM6" s="637"/>
      <c r="QAN6" s="637"/>
      <c r="QAO6" s="637"/>
      <c r="QAP6" s="637"/>
      <c r="QAQ6" s="637"/>
      <c r="QAR6" s="637"/>
      <c r="QAS6" s="637"/>
      <c r="QAT6" s="637"/>
      <c r="QAU6" s="637"/>
      <c r="QAV6" s="637"/>
      <c r="QAW6" s="637"/>
      <c r="QAX6" s="637"/>
      <c r="QAY6" s="637"/>
      <c r="QAZ6" s="637"/>
      <c r="QBA6" s="637"/>
      <c r="QBB6" s="637"/>
      <c r="QBC6" s="637"/>
      <c r="QBD6" s="637"/>
      <c r="QBE6" s="637"/>
      <c r="QBF6" s="637"/>
      <c r="QBG6" s="637"/>
      <c r="QBH6" s="637"/>
      <c r="QBI6" s="637"/>
      <c r="QBJ6" s="637"/>
      <c r="QBK6" s="637"/>
      <c r="QBL6" s="637"/>
      <c r="QBM6" s="637"/>
      <c r="QBN6" s="637"/>
      <c r="QBO6" s="637"/>
      <c r="QBP6" s="637"/>
      <c r="QBQ6" s="637"/>
      <c r="QBR6" s="637"/>
      <c r="QBS6" s="637"/>
      <c r="QBT6" s="637"/>
      <c r="QBU6" s="637"/>
      <c r="QBV6" s="637"/>
      <c r="QBW6" s="637"/>
      <c r="QBX6" s="637"/>
      <c r="QBY6" s="637"/>
      <c r="QBZ6" s="637"/>
      <c r="QCA6" s="637"/>
      <c r="QCB6" s="637"/>
      <c r="QCC6" s="637"/>
      <c r="QCD6" s="637"/>
      <c r="QCE6" s="637"/>
      <c r="QCF6" s="637"/>
      <c r="QCG6" s="637"/>
      <c r="QCH6" s="637"/>
      <c r="QCI6" s="637"/>
      <c r="QCJ6" s="637"/>
      <c r="QCK6" s="637"/>
      <c r="QCL6" s="637"/>
      <c r="QCM6" s="637"/>
      <c r="QCN6" s="637"/>
      <c r="QCO6" s="637"/>
      <c r="QCP6" s="637"/>
      <c r="QCQ6" s="637"/>
      <c r="QCR6" s="637"/>
      <c r="QCS6" s="637"/>
      <c r="QCT6" s="637"/>
      <c r="QCU6" s="637"/>
      <c r="QCV6" s="637"/>
      <c r="QCW6" s="637"/>
      <c r="QCX6" s="637"/>
      <c r="QCY6" s="637"/>
      <c r="QCZ6" s="637"/>
      <c r="QDA6" s="637"/>
      <c r="QDB6" s="637"/>
      <c r="QDC6" s="637"/>
      <c r="QDD6" s="637"/>
      <c r="QDE6" s="637"/>
      <c r="QDF6" s="637"/>
      <c r="QDG6" s="637"/>
      <c r="QDH6" s="637"/>
      <c r="QDI6" s="637"/>
      <c r="QDJ6" s="637"/>
      <c r="QDK6" s="637"/>
      <c r="QDL6" s="637"/>
      <c r="QDM6" s="637"/>
      <c r="QDN6" s="637"/>
      <c r="QDO6" s="637"/>
      <c r="QDP6" s="637"/>
      <c r="QDQ6" s="637"/>
      <c r="QDR6" s="637"/>
      <c r="QDS6" s="637"/>
      <c r="QDT6" s="637"/>
      <c r="QDU6" s="637"/>
      <c r="QDV6" s="637"/>
      <c r="QDW6" s="637"/>
      <c r="QDX6" s="637"/>
      <c r="QDY6" s="637"/>
      <c r="QDZ6" s="637"/>
      <c r="QEA6" s="637"/>
      <c r="QEB6" s="637"/>
      <c r="QEC6" s="637"/>
      <c r="QED6" s="637"/>
      <c r="QEE6" s="637"/>
      <c r="QEF6" s="637"/>
      <c r="QEG6" s="637"/>
      <c r="QEH6" s="637"/>
      <c r="QEI6" s="637"/>
      <c r="QEJ6" s="637"/>
      <c r="QEK6" s="637"/>
      <c r="QEL6" s="637"/>
      <c r="QEM6" s="637"/>
      <c r="QEN6" s="637"/>
      <c r="QEO6" s="637"/>
      <c r="QEP6" s="637"/>
      <c r="QEQ6" s="637"/>
      <c r="QER6" s="637"/>
      <c r="QES6" s="637"/>
      <c r="QET6" s="637"/>
      <c r="QEU6" s="637"/>
      <c r="QEV6" s="637"/>
      <c r="QEW6" s="637"/>
      <c r="QEX6" s="637"/>
      <c r="QEY6" s="637"/>
      <c r="QEZ6" s="637"/>
      <c r="QFA6" s="637"/>
      <c r="QFB6" s="637"/>
      <c r="QFC6" s="637"/>
      <c r="QFD6" s="637"/>
      <c r="QFE6" s="637"/>
      <c r="QFF6" s="637"/>
      <c r="QFG6" s="637"/>
      <c r="QFH6" s="637"/>
      <c r="QFI6" s="637"/>
      <c r="QFJ6" s="637"/>
      <c r="QFK6" s="637"/>
      <c r="QFL6" s="637"/>
      <c r="QFM6" s="637"/>
      <c r="QFN6" s="637"/>
      <c r="QFO6" s="637"/>
      <c r="QFP6" s="637"/>
      <c r="QFQ6" s="637"/>
      <c r="QFR6" s="637"/>
      <c r="QFS6" s="637"/>
      <c r="QFT6" s="637"/>
      <c r="QFU6" s="637"/>
      <c r="QFV6" s="637"/>
      <c r="QFW6" s="637"/>
      <c r="QFX6" s="637"/>
      <c r="QFY6" s="637"/>
      <c r="QFZ6" s="637"/>
      <c r="QGA6" s="637"/>
      <c r="QGB6" s="637"/>
      <c r="QGC6" s="637"/>
      <c r="QGD6" s="637"/>
      <c r="QGE6" s="637"/>
      <c r="QGF6" s="637"/>
      <c r="QGG6" s="637"/>
      <c r="QGH6" s="637"/>
      <c r="QGI6" s="637"/>
      <c r="QGJ6" s="637"/>
      <c r="QGK6" s="637"/>
      <c r="QGL6" s="637"/>
      <c r="QGM6" s="637"/>
      <c r="QGN6" s="637"/>
      <c r="QGO6" s="637"/>
      <c r="QGP6" s="637"/>
      <c r="QGQ6" s="637"/>
      <c r="QGR6" s="637"/>
      <c r="QGS6" s="637"/>
      <c r="QGT6" s="637"/>
      <c r="QGU6" s="637"/>
      <c r="QGV6" s="637"/>
      <c r="QGW6" s="637"/>
      <c r="QGX6" s="637"/>
      <c r="QGY6" s="637"/>
      <c r="QGZ6" s="637"/>
      <c r="QHA6" s="637"/>
      <c r="QHB6" s="637"/>
      <c r="QHC6" s="637"/>
      <c r="QHD6" s="637"/>
      <c r="QHE6" s="637"/>
      <c r="QHF6" s="637"/>
      <c r="QHG6" s="637"/>
      <c r="QHH6" s="637"/>
      <c r="QHI6" s="637"/>
      <c r="QHJ6" s="637"/>
      <c r="QHK6" s="637"/>
      <c r="QHL6" s="637"/>
      <c r="QHM6" s="637"/>
      <c r="QHN6" s="637"/>
      <c r="QHO6" s="637"/>
      <c r="QHP6" s="637"/>
      <c r="QHQ6" s="637"/>
      <c r="QHR6" s="637"/>
      <c r="QHS6" s="637"/>
      <c r="QHT6" s="637"/>
      <c r="QHU6" s="637"/>
      <c r="QHV6" s="637"/>
      <c r="QHW6" s="637"/>
      <c r="QHX6" s="637"/>
      <c r="QHY6" s="637"/>
      <c r="QHZ6" s="637"/>
      <c r="QIA6" s="637"/>
      <c r="QIB6" s="637"/>
      <c r="QIC6" s="637"/>
      <c r="QID6" s="637"/>
      <c r="QIE6" s="637"/>
      <c r="QIF6" s="637"/>
      <c r="QIG6" s="637"/>
      <c r="QIH6" s="637"/>
      <c r="QII6" s="637"/>
      <c r="QIJ6" s="637"/>
      <c r="QIK6" s="637"/>
      <c r="QIL6" s="637"/>
      <c r="QIM6" s="637"/>
      <c r="QIN6" s="637"/>
      <c r="QIO6" s="637"/>
      <c r="QIP6" s="637"/>
      <c r="QIQ6" s="637"/>
      <c r="QIR6" s="637"/>
      <c r="QIS6" s="637"/>
      <c r="QIT6" s="637"/>
      <c r="QIU6" s="637"/>
      <c r="QIV6" s="637"/>
      <c r="QIW6" s="637"/>
      <c r="QIX6" s="637"/>
      <c r="QIY6" s="637"/>
      <c r="QIZ6" s="637"/>
      <c r="QJA6" s="637"/>
      <c r="QJB6" s="637"/>
      <c r="QJC6" s="637"/>
      <c r="QJD6" s="637"/>
      <c r="QJE6" s="637"/>
      <c r="QJF6" s="637"/>
      <c r="QJG6" s="637"/>
      <c r="QJH6" s="637"/>
      <c r="QJI6" s="637"/>
      <c r="QJJ6" s="637"/>
      <c r="QJK6" s="637"/>
      <c r="QJL6" s="637"/>
      <c r="QJM6" s="637"/>
      <c r="QJN6" s="637"/>
      <c r="QJO6" s="637"/>
      <c r="QJP6" s="637"/>
      <c r="QJQ6" s="637"/>
      <c r="QJR6" s="637"/>
      <c r="QJS6" s="637"/>
      <c r="QJT6" s="637"/>
      <c r="QJU6" s="637"/>
      <c r="QJV6" s="637"/>
      <c r="QJW6" s="637"/>
      <c r="QJX6" s="637"/>
      <c r="QJY6" s="637"/>
      <c r="QJZ6" s="637"/>
      <c r="QKA6" s="637"/>
      <c r="QKB6" s="637"/>
      <c r="QKC6" s="637"/>
      <c r="QKD6" s="637"/>
      <c r="QKE6" s="637"/>
      <c r="QKF6" s="637"/>
      <c r="QKG6" s="637"/>
      <c r="QKH6" s="637"/>
      <c r="QKI6" s="637"/>
      <c r="QKJ6" s="637"/>
      <c r="QKK6" s="637"/>
      <c r="QKL6" s="637"/>
      <c r="QKM6" s="637"/>
      <c r="QKN6" s="637"/>
      <c r="QKO6" s="637"/>
      <c r="QKP6" s="637"/>
      <c r="QKQ6" s="637"/>
      <c r="QKR6" s="637"/>
      <c r="QKS6" s="637"/>
      <c r="QKT6" s="637"/>
      <c r="QKU6" s="637"/>
      <c r="QKV6" s="637"/>
      <c r="QKW6" s="637"/>
      <c r="QKX6" s="637"/>
      <c r="QKY6" s="637"/>
      <c r="QKZ6" s="637"/>
      <c r="QLA6" s="637"/>
      <c r="QLB6" s="637"/>
      <c r="QLC6" s="637"/>
      <c r="QLD6" s="637"/>
      <c r="QLE6" s="637"/>
      <c r="QLF6" s="637"/>
      <c r="QLG6" s="637"/>
      <c r="QLH6" s="637"/>
      <c r="QLI6" s="637"/>
      <c r="QLJ6" s="637"/>
      <c r="QLK6" s="637"/>
      <c r="QLL6" s="637"/>
      <c r="QLM6" s="637"/>
      <c r="QLN6" s="637"/>
      <c r="QLO6" s="637"/>
      <c r="QLP6" s="637"/>
      <c r="QLQ6" s="637"/>
      <c r="QLR6" s="637"/>
      <c r="QLS6" s="637"/>
      <c r="QLT6" s="637"/>
      <c r="QLU6" s="637"/>
      <c r="QLV6" s="637"/>
      <c r="QLW6" s="637"/>
      <c r="QLX6" s="637"/>
      <c r="QLY6" s="637"/>
      <c r="QLZ6" s="637"/>
      <c r="QMA6" s="637"/>
      <c r="QMB6" s="637"/>
      <c r="QMC6" s="637"/>
      <c r="QMD6" s="637"/>
      <c r="QME6" s="637"/>
      <c r="QMF6" s="637"/>
      <c r="QMG6" s="637"/>
      <c r="QMH6" s="637"/>
      <c r="QMI6" s="637"/>
      <c r="QMJ6" s="637"/>
      <c r="QMK6" s="637"/>
      <c r="QML6" s="637"/>
      <c r="QMM6" s="637"/>
      <c r="QMN6" s="637"/>
      <c r="QMO6" s="637"/>
      <c r="QMP6" s="637"/>
      <c r="QMQ6" s="637"/>
      <c r="QMR6" s="637"/>
      <c r="QMS6" s="637"/>
      <c r="QMT6" s="637"/>
      <c r="QMU6" s="637"/>
      <c r="QMV6" s="637"/>
      <c r="QMW6" s="637"/>
      <c r="QMX6" s="637"/>
      <c r="QMY6" s="637"/>
      <c r="QMZ6" s="637"/>
      <c r="QNA6" s="637"/>
      <c r="QNB6" s="637"/>
      <c r="QNC6" s="637"/>
      <c r="QND6" s="637"/>
      <c r="QNE6" s="637"/>
      <c r="QNF6" s="637"/>
      <c r="QNG6" s="637"/>
      <c r="QNH6" s="637"/>
      <c r="QNI6" s="637"/>
      <c r="QNJ6" s="637"/>
      <c r="QNK6" s="637"/>
      <c r="QNL6" s="637"/>
      <c r="QNM6" s="637"/>
      <c r="QNN6" s="637"/>
      <c r="QNO6" s="637"/>
      <c r="QNP6" s="637"/>
      <c r="QNQ6" s="637"/>
      <c r="QNR6" s="637"/>
      <c r="QNS6" s="637"/>
      <c r="QNT6" s="637"/>
      <c r="QNU6" s="637"/>
      <c r="QNV6" s="637"/>
      <c r="QNW6" s="637"/>
      <c r="QNX6" s="637"/>
      <c r="QNY6" s="637"/>
      <c r="QNZ6" s="637"/>
      <c r="QOA6" s="637"/>
      <c r="QOB6" s="637"/>
      <c r="QOC6" s="637"/>
      <c r="QOD6" s="637"/>
      <c r="QOE6" s="637"/>
      <c r="QOF6" s="637"/>
      <c r="QOG6" s="637"/>
      <c r="QOH6" s="637"/>
      <c r="QOI6" s="637"/>
      <c r="QOJ6" s="637"/>
      <c r="QOK6" s="637"/>
      <c r="QOL6" s="637"/>
      <c r="QOM6" s="637"/>
      <c r="QON6" s="637"/>
      <c r="QOO6" s="637"/>
      <c r="QOP6" s="637"/>
      <c r="QOQ6" s="637"/>
      <c r="QOR6" s="637"/>
      <c r="QOS6" s="637"/>
      <c r="QOT6" s="637"/>
      <c r="QOU6" s="637"/>
      <c r="QOV6" s="637"/>
      <c r="QOW6" s="637"/>
      <c r="QOX6" s="637"/>
      <c r="QOY6" s="637"/>
      <c r="QOZ6" s="637"/>
      <c r="QPA6" s="637"/>
      <c r="QPB6" s="637"/>
      <c r="QPC6" s="637"/>
      <c r="QPD6" s="637"/>
      <c r="QPE6" s="637"/>
      <c r="QPF6" s="637"/>
      <c r="QPG6" s="637"/>
      <c r="QPH6" s="637"/>
      <c r="QPI6" s="637"/>
      <c r="QPJ6" s="637"/>
      <c r="QPK6" s="637"/>
      <c r="QPL6" s="637"/>
      <c r="QPM6" s="637"/>
      <c r="QPN6" s="637"/>
      <c r="QPO6" s="637"/>
      <c r="QPP6" s="637"/>
      <c r="QPQ6" s="637"/>
      <c r="QPR6" s="637"/>
      <c r="QPS6" s="637"/>
      <c r="QPT6" s="637"/>
      <c r="QPU6" s="637"/>
      <c r="QPV6" s="637"/>
      <c r="QPW6" s="637"/>
      <c r="QPX6" s="637"/>
      <c r="QPY6" s="637"/>
      <c r="QPZ6" s="637"/>
      <c r="QQA6" s="637"/>
      <c r="QQB6" s="637"/>
      <c r="QQC6" s="637"/>
      <c r="QQD6" s="637"/>
      <c r="QQE6" s="637"/>
      <c r="QQF6" s="637"/>
      <c r="QQG6" s="637"/>
      <c r="QQH6" s="637"/>
      <c r="QQI6" s="637"/>
      <c r="QQJ6" s="637"/>
      <c r="QQK6" s="637"/>
      <c r="QQL6" s="637"/>
      <c r="QQM6" s="637"/>
      <c r="QQN6" s="637"/>
      <c r="QQO6" s="637"/>
      <c r="QQP6" s="637"/>
      <c r="QQQ6" s="637"/>
      <c r="QQR6" s="637"/>
      <c r="QQS6" s="637"/>
      <c r="QQT6" s="637"/>
      <c r="QQU6" s="637"/>
      <c r="QQV6" s="637"/>
      <c r="QQW6" s="637"/>
      <c r="QQX6" s="637"/>
      <c r="QQY6" s="637"/>
      <c r="QQZ6" s="637"/>
      <c r="QRA6" s="637"/>
      <c r="QRB6" s="637"/>
      <c r="QRC6" s="637"/>
      <c r="QRD6" s="637"/>
      <c r="QRE6" s="637"/>
      <c r="QRF6" s="637"/>
      <c r="QRG6" s="637"/>
      <c r="QRH6" s="637"/>
      <c r="QRI6" s="637"/>
      <c r="QRJ6" s="637"/>
      <c r="QRK6" s="637"/>
      <c r="QRL6" s="637"/>
      <c r="QRM6" s="637"/>
      <c r="QRN6" s="637"/>
      <c r="QRO6" s="637"/>
      <c r="QRP6" s="637"/>
      <c r="QRQ6" s="637"/>
      <c r="QRR6" s="637"/>
      <c r="QRS6" s="637"/>
      <c r="QRT6" s="637"/>
      <c r="QRU6" s="637"/>
      <c r="QRV6" s="637"/>
      <c r="QRW6" s="637"/>
      <c r="QRX6" s="637"/>
      <c r="QRY6" s="637"/>
      <c r="QRZ6" s="637"/>
      <c r="QSA6" s="637"/>
      <c r="QSB6" s="637"/>
      <c r="QSC6" s="637"/>
      <c r="QSD6" s="637"/>
      <c r="QSE6" s="637"/>
      <c r="QSF6" s="637"/>
      <c r="QSG6" s="637"/>
      <c r="QSH6" s="637"/>
      <c r="QSI6" s="637"/>
      <c r="QSJ6" s="637"/>
      <c r="QSK6" s="637"/>
      <c r="QSL6" s="637"/>
      <c r="QSM6" s="637"/>
      <c r="QSN6" s="637"/>
      <c r="QSO6" s="637"/>
      <c r="QSP6" s="637"/>
      <c r="QSQ6" s="637"/>
      <c r="QSR6" s="637"/>
      <c r="QSS6" s="637"/>
      <c r="QST6" s="637"/>
      <c r="QSU6" s="637"/>
      <c r="QSV6" s="637"/>
      <c r="QSW6" s="637"/>
      <c r="QSX6" s="637"/>
      <c r="QSY6" s="637"/>
      <c r="QSZ6" s="637"/>
      <c r="QTA6" s="637"/>
      <c r="QTB6" s="637"/>
      <c r="QTC6" s="637"/>
      <c r="QTD6" s="637"/>
      <c r="QTE6" s="637"/>
      <c r="QTF6" s="637"/>
      <c r="QTG6" s="637"/>
      <c r="QTH6" s="637"/>
      <c r="QTI6" s="637"/>
      <c r="QTJ6" s="637"/>
      <c r="QTK6" s="637"/>
      <c r="QTL6" s="637"/>
      <c r="QTM6" s="637"/>
      <c r="QTN6" s="637"/>
      <c r="QTO6" s="637"/>
      <c r="QTP6" s="637"/>
      <c r="QTQ6" s="637"/>
      <c r="QTR6" s="637"/>
      <c r="QTS6" s="637"/>
      <c r="QTT6" s="637"/>
      <c r="QTU6" s="637"/>
      <c r="QTV6" s="637"/>
      <c r="QTW6" s="637"/>
      <c r="QTX6" s="637"/>
      <c r="QTY6" s="637"/>
      <c r="QTZ6" s="637"/>
      <c r="QUA6" s="637"/>
      <c r="QUB6" s="637"/>
      <c r="QUC6" s="637"/>
      <c r="QUD6" s="637"/>
      <c r="QUE6" s="637"/>
      <c r="QUF6" s="637"/>
      <c r="QUG6" s="637"/>
      <c r="QUH6" s="637"/>
      <c r="QUI6" s="637"/>
      <c r="QUJ6" s="637"/>
      <c r="QUK6" s="637"/>
      <c r="QUL6" s="637"/>
      <c r="QUM6" s="637"/>
      <c r="QUN6" s="637"/>
      <c r="QUO6" s="637"/>
      <c r="QUP6" s="637"/>
      <c r="QUQ6" s="637"/>
      <c r="QUR6" s="637"/>
      <c r="QUS6" s="637"/>
      <c r="QUT6" s="637"/>
      <c r="QUU6" s="637"/>
      <c r="QUV6" s="637"/>
      <c r="QUW6" s="637"/>
      <c r="QUX6" s="637"/>
      <c r="QUY6" s="637"/>
      <c r="QUZ6" s="637"/>
      <c r="QVA6" s="637"/>
      <c r="QVB6" s="637"/>
      <c r="QVC6" s="637"/>
      <c r="QVD6" s="637"/>
      <c r="QVE6" s="637"/>
      <c r="QVF6" s="637"/>
      <c r="QVG6" s="637"/>
      <c r="QVH6" s="637"/>
      <c r="QVI6" s="637"/>
      <c r="QVJ6" s="637"/>
      <c r="QVK6" s="637"/>
      <c r="QVL6" s="637"/>
      <c r="QVM6" s="637"/>
      <c r="QVN6" s="637"/>
      <c r="QVO6" s="637"/>
      <c r="QVP6" s="637"/>
      <c r="QVQ6" s="637"/>
      <c r="QVR6" s="637"/>
      <c r="QVS6" s="637"/>
      <c r="QVT6" s="637"/>
      <c r="QVU6" s="637"/>
      <c r="QVV6" s="637"/>
      <c r="QVW6" s="637"/>
      <c r="QVX6" s="637"/>
      <c r="QVY6" s="637"/>
      <c r="QVZ6" s="637"/>
      <c r="QWA6" s="637"/>
      <c r="QWB6" s="637"/>
      <c r="QWC6" s="637"/>
      <c r="QWD6" s="637"/>
      <c r="QWE6" s="637"/>
      <c r="QWF6" s="637"/>
      <c r="QWG6" s="637"/>
      <c r="QWH6" s="637"/>
      <c r="QWI6" s="637"/>
      <c r="QWJ6" s="637"/>
      <c r="QWK6" s="637"/>
      <c r="QWL6" s="637"/>
      <c r="QWM6" s="637"/>
      <c r="QWN6" s="637"/>
      <c r="QWO6" s="637"/>
      <c r="QWP6" s="637"/>
      <c r="QWQ6" s="637"/>
      <c r="QWR6" s="637"/>
      <c r="QWS6" s="637"/>
      <c r="QWT6" s="637"/>
      <c r="QWU6" s="637"/>
      <c r="QWV6" s="637"/>
      <c r="QWW6" s="637"/>
      <c r="QWX6" s="637"/>
      <c r="QWY6" s="637"/>
      <c r="QWZ6" s="637"/>
      <c r="QXA6" s="637"/>
      <c r="QXB6" s="637"/>
      <c r="QXC6" s="637"/>
      <c r="QXD6" s="637"/>
      <c r="QXE6" s="637"/>
      <c r="QXF6" s="637"/>
      <c r="QXG6" s="637"/>
      <c r="QXH6" s="637"/>
      <c r="QXI6" s="637"/>
      <c r="QXJ6" s="637"/>
      <c r="QXK6" s="637"/>
      <c r="QXL6" s="637"/>
      <c r="QXM6" s="637"/>
      <c r="QXN6" s="637"/>
      <c r="QXO6" s="637"/>
      <c r="QXP6" s="637"/>
      <c r="QXQ6" s="637"/>
      <c r="QXR6" s="637"/>
      <c r="QXS6" s="637"/>
      <c r="QXT6" s="637"/>
      <c r="QXU6" s="637"/>
      <c r="QXV6" s="637"/>
      <c r="QXW6" s="637"/>
      <c r="QXX6" s="637"/>
      <c r="QXY6" s="637"/>
      <c r="QXZ6" s="637"/>
      <c r="QYA6" s="637"/>
      <c r="QYB6" s="637"/>
      <c r="QYC6" s="637"/>
      <c r="QYD6" s="637"/>
      <c r="QYE6" s="637"/>
      <c r="QYF6" s="637"/>
      <c r="QYG6" s="637"/>
      <c r="QYH6" s="637"/>
      <c r="QYI6" s="637"/>
      <c r="QYJ6" s="637"/>
      <c r="QYK6" s="637"/>
      <c r="QYL6" s="637"/>
      <c r="QYM6" s="637"/>
      <c r="QYN6" s="637"/>
      <c r="QYO6" s="637"/>
      <c r="QYP6" s="637"/>
      <c r="QYQ6" s="637"/>
      <c r="QYR6" s="637"/>
      <c r="QYS6" s="637"/>
      <c r="QYT6" s="637"/>
      <c r="QYU6" s="637"/>
      <c r="QYV6" s="637"/>
      <c r="QYW6" s="637"/>
      <c r="QYX6" s="637"/>
      <c r="QYY6" s="637"/>
      <c r="QYZ6" s="637"/>
      <c r="QZA6" s="637"/>
      <c r="QZB6" s="637"/>
      <c r="QZC6" s="637"/>
      <c r="QZD6" s="637"/>
      <c r="QZE6" s="637"/>
      <c r="QZF6" s="637"/>
      <c r="QZG6" s="637"/>
      <c r="QZH6" s="637"/>
      <c r="QZI6" s="637"/>
      <c r="QZJ6" s="637"/>
      <c r="QZK6" s="637"/>
      <c r="QZL6" s="637"/>
      <c r="QZM6" s="637"/>
      <c r="QZN6" s="637"/>
      <c r="QZO6" s="637"/>
      <c r="QZP6" s="637"/>
      <c r="QZQ6" s="637"/>
      <c r="QZR6" s="637"/>
      <c r="QZS6" s="637"/>
      <c r="QZT6" s="637"/>
      <c r="QZU6" s="637"/>
      <c r="QZV6" s="637"/>
      <c r="QZW6" s="637"/>
      <c r="QZX6" s="637"/>
      <c r="QZY6" s="637"/>
      <c r="QZZ6" s="637"/>
      <c r="RAA6" s="637"/>
      <c r="RAB6" s="637"/>
      <c r="RAC6" s="637"/>
      <c r="RAD6" s="637"/>
      <c r="RAE6" s="637"/>
      <c r="RAF6" s="637"/>
      <c r="RAG6" s="637"/>
      <c r="RAH6" s="637"/>
      <c r="RAI6" s="637"/>
      <c r="RAJ6" s="637"/>
      <c r="RAK6" s="637"/>
      <c r="RAL6" s="637"/>
      <c r="RAM6" s="637"/>
      <c r="RAN6" s="637"/>
      <c r="RAO6" s="637"/>
      <c r="RAP6" s="637"/>
      <c r="RAQ6" s="637"/>
      <c r="RAR6" s="637"/>
      <c r="RAS6" s="637"/>
      <c r="RAT6" s="637"/>
      <c r="RAU6" s="637"/>
      <c r="RAV6" s="637"/>
      <c r="RAW6" s="637"/>
      <c r="RAX6" s="637"/>
      <c r="RAY6" s="637"/>
      <c r="RAZ6" s="637"/>
      <c r="RBA6" s="637"/>
      <c r="RBB6" s="637"/>
      <c r="RBC6" s="637"/>
      <c r="RBD6" s="637"/>
      <c r="RBE6" s="637"/>
      <c r="RBF6" s="637"/>
      <c r="RBG6" s="637"/>
      <c r="RBH6" s="637"/>
      <c r="RBI6" s="637"/>
      <c r="RBJ6" s="637"/>
      <c r="RBK6" s="637"/>
      <c r="RBL6" s="637"/>
      <c r="RBM6" s="637"/>
      <c r="RBN6" s="637"/>
      <c r="RBO6" s="637"/>
      <c r="RBP6" s="637"/>
      <c r="RBQ6" s="637"/>
      <c r="RBR6" s="637"/>
      <c r="RBS6" s="637"/>
      <c r="RBT6" s="637"/>
      <c r="RBU6" s="637"/>
      <c r="RBV6" s="637"/>
      <c r="RBW6" s="637"/>
      <c r="RBX6" s="637"/>
      <c r="RBY6" s="637"/>
      <c r="RBZ6" s="637"/>
      <c r="RCA6" s="637"/>
      <c r="RCB6" s="637"/>
      <c r="RCC6" s="637"/>
      <c r="RCD6" s="637"/>
      <c r="RCE6" s="637"/>
      <c r="RCF6" s="637"/>
      <c r="RCG6" s="637"/>
      <c r="RCH6" s="637"/>
      <c r="RCI6" s="637"/>
      <c r="RCJ6" s="637"/>
      <c r="RCK6" s="637"/>
      <c r="RCL6" s="637"/>
      <c r="RCM6" s="637"/>
      <c r="RCN6" s="637"/>
      <c r="RCO6" s="637"/>
      <c r="RCP6" s="637"/>
      <c r="RCQ6" s="637"/>
      <c r="RCR6" s="637"/>
      <c r="RCS6" s="637"/>
      <c r="RCT6" s="637"/>
      <c r="RCU6" s="637"/>
      <c r="RCV6" s="637"/>
      <c r="RCW6" s="637"/>
      <c r="RCX6" s="637"/>
      <c r="RCY6" s="637"/>
      <c r="RCZ6" s="637"/>
      <c r="RDA6" s="637"/>
      <c r="RDB6" s="637"/>
      <c r="RDC6" s="637"/>
      <c r="RDD6" s="637"/>
      <c r="RDE6" s="637"/>
      <c r="RDF6" s="637"/>
      <c r="RDG6" s="637"/>
      <c r="RDH6" s="637"/>
      <c r="RDI6" s="637"/>
      <c r="RDJ6" s="637"/>
      <c r="RDK6" s="637"/>
      <c r="RDL6" s="637"/>
      <c r="RDM6" s="637"/>
      <c r="RDN6" s="637"/>
      <c r="RDO6" s="637"/>
      <c r="RDP6" s="637"/>
      <c r="RDQ6" s="637"/>
      <c r="RDR6" s="637"/>
      <c r="RDS6" s="637"/>
      <c r="RDT6" s="637"/>
      <c r="RDU6" s="637"/>
      <c r="RDV6" s="637"/>
      <c r="RDW6" s="637"/>
      <c r="RDX6" s="637"/>
      <c r="RDY6" s="637"/>
      <c r="RDZ6" s="637"/>
      <c r="REA6" s="637"/>
      <c r="REB6" s="637"/>
      <c r="REC6" s="637"/>
      <c r="RED6" s="637"/>
      <c r="REE6" s="637"/>
      <c r="REF6" s="637"/>
      <c r="REG6" s="637"/>
      <c r="REH6" s="637"/>
      <c r="REI6" s="637"/>
      <c r="REJ6" s="637"/>
      <c r="REK6" s="637"/>
      <c r="REL6" s="637"/>
      <c r="REM6" s="637"/>
      <c r="REN6" s="637"/>
      <c r="REO6" s="637"/>
      <c r="REP6" s="637"/>
      <c r="REQ6" s="637"/>
      <c r="RER6" s="637"/>
      <c r="RES6" s="637"/>
      <c r="RET6" s="637"/>
      <c r="REU6" s="637"/>
      <c r="REV6" s="637"/>
      <c r="REW6" s="637"/>
      <c r="REX6" s="637"/>
      <c r="REY6" s="637"/>
      <c r="REZ6" s="637"/>
      <c r="RFA6" s="637"/>
      <c r="RFB6" s="637"/>
      <c r="RFC6" s="637"/>
      <c r="RFD6" s="637"/>
      <c r="RFE6" s="637"/>
      <c r="RFF6" s="637"/>
      <c r="RFG6" s="637"/>
      <c r="RFH6" s="637"/>
      <c r="RFI6" s="637"/>
      <c r="RFJ6" s="637"/>
      <c r="RFK6" s="637"/>
      <c r="RFL6" s="637"/>
      <c r="RFM6" s="637"/>
      <c r="RFN6" s="637"/>
      <c r="RFO6" s="637"/>
      <c r="RFP6" s="637"/>
      <c r="RFQ6" s="637"/>
      <c r="RFR6" s="637"/>
      <c r="RFS6" s="637"/>
      <c r="RFT6" s="637"/>
      <c r="RFU6" s="637"/>
      <c r="RFV6" s="637"/>
      <c r="RFW6" s="637"/>
      <c r="RFX6" s="637"/>
      <c r="RFY6" s="637"/>
      <c r="RFZ6" s="637"/>
      <c r="RGA6" s="637"/>
      <c r="RGB6" s="637"/>
      <c r="RGC6" s="637"/>
      <c r="RGD6" s="637"/>
      <c r="RGE6" s="637"/>
      <c r="RGF6" s="637"/>
      <c r="RGG6" s="637"/>
      <c r="RGH6" s="637"/>
      <c r="RGI6" s="637"/>
      <c r="RGJ6" s="637"/>
      <c r="RGK6" s="637"/>
      <c r="RGL6" s="637"/>
      <c r="RGM6" s="637"/>
      <c r="RGN6" s="637"/>
      <c r="RGO6" s="637"/>
      <c r="RGP6" s="637"/>
      <c r="RGQ6" s="637"/>
      <c r="RGR6" s="637"/>
      <c r="RGS6" s="637"/>
      <c r="RGT6" s="637"/>
      <c r="RGU6" s="637"/>
      <c r="RGV6" s="637"/>
      <c r="RGW6" s="637"/>
      <c r="RGX6" s="637"/>
      <c r="RGY6" s="637"/>
      <c r="RGZ6" s="637"/>
      <c r="RHA6" s="637"/>
      <c r="RHB6" s="637"/>
      <c r="RHC6" s="637"/>
      <c r="RHD6" s="637"/>
      <c r="RHE6" s="637"/>
      <c r="RHF6" s="637"/>
      <c r="RHG6" s="637"/>
      <c r="RHH6" s="637"/>
      <c r="RHI6" s="637"/>
      <c r="RHJ6" s="637"/>
      <c r="RHK6" s="637"/>
      <c r="RHL6" s="637"/>
      <c r="RHM6" s="637"/>
      <c r="RHN6" s="637"/>
      <c r="RHO6" s="637"/>
      <c r="RHP6" s="637"/>
      <c r="RHQ6" s="637"/>
      <c r="RHR6" s="637"/>
      <c r="RHS6" s="637"/>
      <c r="RHT6" s="637"/>
      <c r="RHU6" s="637"/>
      <c r="RHV6" s="637"/>
      <c r="RHW6" s="637"/>
      <c r="RHX6" s="637"/>
      <c r="RHY6" s="637"/>
      <c r="RHZ6" s="637"/>
      <c r="RIA6" s="637"/>
      <c r="RIB6" s="637"/>
      <c r="RIC6" s="637"/>
      <c r="RID6" s="637"/>
      <c r="RIE6" s="637"/>
      <c r="RIF6" s="637"/>
      <c r="RIG6" s="637"/>
      <c r="RIH6" s="637"/>
      <c r="RII6" s="637"/>
      <c r="RIJ6" s="637"/>
      <c r="RIK6" s="637"/>
      <c r="RIL6" s="637"/>
      <c r="RIM6" s="637"/>
      <c r="RIN6" s="637"/>
      <c r="RIO6" s="637"/>
      <c r="RIP6" s="637"/>
      <c r="RIQ6" s="637"/>
      <c r="RIR6" s="637"/>
      <c r="RIS6" s="637"/>
      <c r="RIT6" s="637"/>
      <c r="RIU6" s="637"/>
      <c r="RIV6" s="637"/>
      <c r="RIW6" s="637"/>
      <c r="RIX6" s="637"/>
      <c r="RIY6" s="637"/>
      <c r="RIZ6" s="637"/>
      <c r="RJA6" s="637"/>
      <c r="RJB6" s="637"/>
      <c r="RJC6" s="637"/>
      <c r="RJD6" s="637"/>
      <c r="RJE6" s="637"/>
      <c r="RJF6" s="637"/>
      <c r="RJG6" s="637"/>
      <c r="RJH6" s="637"/>
      <c r="RJI6" s="637"/>
      <c r="RJJ6" s="637"/>
      <c r="RJK6" s="637"/>
      <c r="RJL6" s="637"/>
      <c r="RJM6" s="637"/>
      <c r="RJN6" s="637"/>
      <c r="RJO6" s="637"/>
      <c r="RJP6" s="637"/>
      <c r="RJQ6" s="637"/>
      <c r="RJR6" s="637"/>
      <c r="RJS6" s="637"/>
      <c r="RJT6" s="637"/>
      <c r="RJU6" s="637"/>
      <c r="RJV6" s="637"/>
      <c r="RJW6" s="637"/>
      <c r="RJX6" s="637"/>
      <c r="RJY6" s="637"/>
      <c r="RJZ6" s="637"/>
      <c r="RKA6" s="637"/>
      <c r="RKB6" s="637"/>
      <c r="RKC6" s="637"/>
      <c r="RKD6" s="637"/>
      <c r="RKE6" s="637"/>
      <c r="RKF6" s="637"/>
      <c r="RKG6" s="637"/>
      <c r="RKH6" s="637"/>
      <c r="RKI6" s="637"/>
      <c r="RKJ6" s="637"/>
      <c r="RKK6" s="637"/>
      <c r="RKL6" s="637"/>
      <c r="RKM6" s="637"/>
      <c r="RKN6" s="637"/>
      <c r="RKO6" s="637"/>
      <c r="RKP6" s="637"/>
      <c r="RKQ6" s="637"/>
      <c r="RKR6" s="637"/>
      <c r="RKS6" s="637"/>
      <c r="RKT6" s="637"/>
      <c r="RKU6" s="637"/>
      <c r="RKV6" s="637"/>
      <c r="RKW6" s="637"/>
      <c r="RKX6" s="637"/>
      <c r="RKY6" s="637"/>
      <c r="RKZ6" s="637"/>
      <c r="RLA6" s="637"/>
      <c r="RLB6" s="637"/>
      <c r="RLC6" s="637"/>
      <c r="RLD6" s="637"/>
      <c r="RLE6" s="637"/>
      <c r="RLF6" s="637"/>
      <c r="RLG6" s="637"/>
      <c r="RLH6" s="637"/>
      <c r="RLI6" s="637"/>
      <c r="RLJ6" s="637"/>
      <c r="RLK6" s="637"/>
      <c r="RLL6" s="637"/>
      <c r="RLM6" s="637"/>
      <c r="RLN6" s="637"/>
      <c r="RLO6" s="637"/>
      <c r="RLP6" s="637"/>
      <c r="RLQ6" s="637"/>
      <c r="RLR6" s="637"/>
      <c r="RLS6" s="637"/>
      <c r="RLT6" s="637"/>
      <c r="RLU6" s="637"/>
      <c r="RLV6" s="637"/>
      <c r="RLW6" s="637"/>
      <c r="RLX6" s="637"/>
      <c r="RLY6" s="637"/>
      <c r="RLZ6" s="637"/>
      <c r="RMA6" s="637"/>
      <c r="RMB6" s="637"/>
      <c r="RMC6" s="637"/>
      <c r="RMD6" s="637"/>
      <c r="RME6" s="637"/>
      <c r="RMF6" s="637"/>
      <c r="RMG6" s="637"/>
      <c r="RMH6" s="637"/>
      <c r="RMI6" s="637"/>
      <c r="RMJ6" s="637"/>
      <c r="RMK6" s="637"/>
      <c r="RML6" s="637"/>
      <c r="RMM6" s="637"/>
      <c r="RMN6" s="637"/>
      <c r="RMO6" s="637"/>
      <c r="RMP6" s="637"/>
      <c r="RMQ6" s="637"/>
      <c r="RMR6" s="637"/>
      <c r="RMS6" s="637"/>
      <c r="RMT6" s="637"/>
      <c r="RMU6" s="637"/>
      <c r="RMV6" s="637"/>
      <c r="RMW6" s="637"/>
      <c r="RMX6" s="637"/>
      <c r="RMY6" s="637"/>
      <c r="RMZ6" s="637"/>
      <c r="RNA6" s="637"/>
      <c r="RNB6" s="637"/>
      <c r="RNC6" s="637"/>
      <c r="RND6" s="637"/>
      <c r="RNE6" s="637"/>
      <c r="RNF6" s="637"/>
      <c r="RNG6" s="637"/>
      <c r="RNH6" s="637"/>
      <c r="RNI6" s="637"/>
      <c r="RNJ6" s="637"/>
      <c r="RNK6" s="637"/>
      <c r="RNL6" s="637"/>
      <c r="RNM6" s="637"/>
      <c r="RNN6" s="637"/>
      <c r="RNO6" s="637"/>
      <c r="RNP6" s="637"/>
      <c r="RNQ6" s="637"/>
      <c r="RNR6" s="637"/>
      <c r="RNS6" s="637"/>
      <c r="RNT6" s="637"/>
      <c r="RNU6" s="637"/>
      <c r="RNV6" s="637"/>
      <c r="RNW6" s="637"/>
      <c r="RNX6" s="637"/>
      <c r="RNY6" s="637"/>
      <c r="RNZ6" s="637"/>
      <c r="ROA6" s="637"/>
      <c r="ROB6" s="637"/>
      <c r="ROC6" s="637"/>
      <c r="ROD6" s="637"/>
      <c r="ROE6" s="637"/>
      <c r="ROF6" s="637"/>
      <c r="ROG6" s="637"/>
      <c r="ROH6" s="637"/>
      <c r="ROI6" s="637"/>
      <c r="ROJ6" s="637"/>
      <c r="ROK6" s="637"/>
      <c r="ROL6" s="637"/>
      <c r="ROM6" s="637"/>
      <c r="RON6" s="637"/>
      <c r="ROO6" s="637"/>
      <c r="ROP6" s="637"/>
      <c r="ROQ6" s="637"/>
      <c r="ROR6" s="637"/>
      <c r="ROS6" s="637"/>
      <c r="ROT6" s="637"/>
      <c r="ROU6" s="637"/>
      <c r="ROV6" s="637"/>
      <c r="ROW6" s="637"/>
      <c r="ROX6" s="637"/>
      <c r="ROY6" s="637"/>
      <c r="ROZ6" s="637"/>
      <c r="RPA6" s="637"/>
      <c r="RPB6" s="637"/>
      <c r="RPC6" s="637"/>
      <c r="RPD6" s="637"/>
      <c r="RPE6" s="637"/>
      <c r="RPF6" s="637"/>
      <c r="RPG6" s="637"/>
      <c r="RPH6" s="637"/>
      <c r="RPI6" s="637"/>
      <c r="RPJ6" s="637"/>
      <c r="RPK6" s="637"/>
      <c r="RPL6" s="637"/>
      <c r="RPM6" s="637"/>
      <c r="RPN6" s="637"/>
      <c r="RPO6" s="637"/>
      <c r="RPP6" s="637"/>
      <c r="RPQ6" s="637"/>
      <c r="RPR6" s="637"/>
      <c r="RPS6" s="637"/>
      <c r="RPT6" s="637"/>
      <c r="RPU6" s="637"/>
      <c r="RPV6" s="637"/>
      <c r="RPW6" s="637"/>
      <c r="RPX6" s="637"/>
      <c r="RPY6" s="637"/>
      <c r="RPZ6" s="637"/>
      <c r="RQA6" s="637"/>
      <c r="RQB6" s="637"/>
      <c r="RQC6" s="637"/>
      <c r="RQD6" s="637"/>
      <c r="RQE6" s="637"/>
      <c r="RQF6" s="637"/>
      <c r="RQG6" s="637"/>
      <c r="RQH6" s="637"/>
      <c r="RQI6" s="637"/>
      <c r="RQJ6" s="637"/>
      <c r="RQK6" s="637"/>
      <c r="RQL6" s="637"/>
      <c r="RQM6" s="637"/>
      <c r="RQN6" s="637"/>
      <c r="RQO6" s="637"/>
      <c r="RQP6" s="637"/>
      <c r="RQQ6" s="637"/>
      <c r="RQR6" s="637"/>
      <c r="RQS6" s="637"/>
      <c r="RQT6" s="637"/>
      <c r="RQU6" s="637"/>
      <c r="RQV6" s="637"/>
      <c r="RQW6" s="637"/>
      <c r="RQX6" s="637"/>
      <c r="RQY6" s="637"/>
      <c r="RQZ6" s="637"/>
      <c r="RRA6" s="637"/>
      <c r="RRB6" s="637"/>
      <c r="RRC6" s="637"/>
      <c r="RRD6" s="637"/>
      <c r="RRE6" s="637"/>
      <c r="RRF6" s="637"/>
      <c r="RRG6" s="637"/>
      <c r="RRH6" s="637"/>
      <c r="RRI6" s="637"/>
      <c r="RRJ6" s="637"/>
      <c r="RRK6" s="637"/>
      <c r="RRL6" s="637"/>
      <c r="RRM6" s="637"/>
      <c r="RRN6" s="637"/>
      <c r="RRO6" s="637"/>
      <c r="RRP6" s="637"/>
      <c r="RRQ6" s="637"/>
      <c r="RRR6" s="637"/>
      <c r="RRS6" s="637"/>
      <c r="RRT6" s="637"/>
      <c r="RRU6" s="637"/>
      <c r="RRV6" s="637"/>
      <c r="RRW6" s="637"/>
      <c r="RRX6" s="637"/>
      <c r="RRY6" s="637"/>
      <c r="RRZ6" s="637"/>
      <c r="RSA6" s="637"/>
      <c r="RSB6" s="637"/>
      <c r="RSC6" s="637"/>
      <c r="RSD6" s="637"/>
      <c r="RSE6" s="637"/>
      <c r="RSF6" s="637"/>
      <c r="RSG6" s="637"/>
      <c r="RSH6" s="637"/>
      <c r="RSI6" s="637"/>
      <c r="RSJ6" s="637"/>
      <c r="RSK6" s="637"/>
      <c r="RSL6" s="637"/>
      <c r="RSM6" s="637"/>
      <c r="RSN6" s="637"/>
      <c r="RSO6" s="637"/>
      <c r="RSP6" s="637"/>
      <c r="RSQ6" s="637"/>
      <c r="RSR6" s="637"/>
      <c r="RSS6" s="637"/>
      <c r="RST6" s="637"/>
      <c r="RSU6" s="637"/>
      <c r="RSV6" s="637"/>
      <c r="RSW6" s="637"/>
      <c r="RSX6" s="637"/>
      <c r="RSY6" s="637"/>
      <c r="RSZ6" s="637"/>
      <c r="RTA6" s="637"/>
      <c r="RTB6" s="637"/>
      <c r="RTC6" s="637"/>
      <c r="RTD6" s="637"/>
      <c r="RTE6" s="637"/>
      <c r="RTF6" s="637"/>
      <c r="RTG6" s="637"/>
      <c r="RTH6" s="637"/>
      <c r="RTI6" s="637"/>
      <c r="RTJ6" s="637"/>
      <c r="RTK6" s="637"/>
      <c r="RTL6" s="637"/>
      <c r="RTM6" s="637"/>
      <c r="RTN6" s="637"/>
      <c r="RTO6" s="637"/>
      <c r="RTP6" s="637"/>
      <c r="RTQ6" s="637"/>
      <c r="RTR6" s="637"/>
      <c r="RTS6" s="637"/>
      <c r="RTT6" s="637"/>
      <c r="RTU6" s="637"/>
      <c r="RTV6" s="637"/>
      <c r="RTW6" s="637"/>
      <c r="RTX6" s="637"/>
      <c r="RTY6" s="637"/>
      <c r="RTZ6" s="637"/>
      <c r="RUA6" s="637"/>
      <c r="RUB6" s="637"/>
      <c r="RUC6" s="637"/>
      <c r="RUD6" s="637"/>
      <c r="RUE6" s="637"/>
      <c r="RUF6" s="637"/>
      <c r="RUG6" s="637"/>
      <c r="RUH6" s="637"/>
      <c r="RUI6" s="637"/>
      <c r="RUJ6" s="637"/>
      <c r="RUK6" s="637"/>
      <c r="RUL6" s="637"/>
      <c r="RUM6" s="637"/>
      <c r="RUN6" s="637"/>
      <c r="RUO6" s="637"/>
      <c r="RUP6" s="637"/>
      <c r="RUQ6" s="637"/>
      <c r="RUR6" s="637"/>
      <c r="RUS6" s="637"/>
      <c r="RUT6" s="637"/>
      <c r="RUU6" s="637"/>
      <c r="RUV6" s="637"/>
      <c r="RUW6" s="637"/>
      <c r="RUX6" s="637"/>
      <c r="RUY6" s="637"/>
      <c r="RUZ6" s="637"/>
      <c r="RVA6" s="637"/>
      <c r="RVB6" s="637"/>
      <c r="RVC6" s="637"/>
      <c r="RVD6" s="637"/>
      <c r="RVE6" s="637"/>
      <c r="RVF6" s="637"/>
      <c r="RVG6" s="637"/>
      <c r="RVH6" s="637"/>
      <c r="RVI6" s="637"/>
      <c r="RVJ6" s="637"/>
      <c r="RVK6" s="637"/>
      <c r="RVL6" s="637"/>
      <c r="RVM6" s="637"/>
      <c r="RVN6" s="637"/>
      <c r="RVO6" s="637"/>
      <c r="RVP6" s="637"/>
      <c r="RVQ6" s="637"/>
      <c r="RVR6" s="637"/>
      <c r="RVS6" s="637"/>
      <c r="RVT6" s="637"/>
      <c r="RVU6" s="637"/>
      <c r="RVV6" s="637"/>
      <c r="RVW6" s="637"/>
      <c r="RVX6" s="637"/>
      <c r="RVY6" s="637"/>
      <c r="RVZ6" s="637"/>
      <c r="RWA6" s="637"/>
      <c r="RWB6" s="637"/>
      <c r="RWC6" s="637"/>
      <c r="RWD6" s="637"/>
      <c r="RWE6" s="637"/>
      <c r="RWF6" s="637"/>
      <c r="RWG6" s="637"/>
      <c r="RWH6" s="637"/>
      <c r="RWI6" s="637"/>
      <c r="RWJ6" s="637"/>
      <c r="RWK6" s="637"/>
      <c r="RWL6" s="637"/>
      <c r="RWM6" s="637"/>
      <c r="RWN6" s="637"/>
      <c r="RWO6" s="637"/>
      <c r="RWP6" s="637"/>
      <c r="RWQ6" s="637"/>
      <c r="RWR6" s="637"/>
      <c r="RWS6" s="637"/>
      <c r="RWT6" s="637"/>
      <c r="RWU6" s="637"/>
      <c r="RWV6" s="637"/>
      <c r="RWW6" s="637"/>
      <c r="RWX6" s="637"/>
      <c r="RWY6" s="637"/>
      <c r="RWZ6" s="637"/>
      <c r="RXA6" s="637"/>
      <c r="RXB6" s="637"/>
      <c r="RXC6" s="637"/>
      <c r="RXD6" s="637"/>
      <c r="RXE6" s="637"/>
      <c r="RXF6" s="637"/>
      <c r="RXG6" s="637"/>
      <c r="RXH6" s="637"/>
      <c r="RXI6" s="637"/>
      <c r="RXJ6" s="637"/>
      <c r="RXK6" s="637"/>
      <c r="RXL6" s="637"/>
      <c r="RXM6" s="637"/>
      <c r="RXN6" s="637"/>
      <c r="RXO6" s="637"/>
      <c r="RXP6" s="637"/>
      <c r="RXQ6" s="637"/>
      <c r="RXR6" s="637"/>
      <c r="RXS6" s="637"/>
      <c r="RXT6" s="637"/>
      <c r="RXU6" s="637"/>
      <c r="RXV6" s="637"/>
      <c r="RXW6" s="637"/>
      <c r="RXX6" s="637"/>
      <c r="RXY6" s="637"/>
      <c r="RXZ6" s="637"/>
      <c r="RYA6" s="637"/>
      <c r="RYB6" s="637"/>
      <c r="RYC6" s="637"/>
      <c r="RYD6" s="637"/>
      <c r="RYE6" s="637"/>
      <c r="RYF6" s="637"/>
      <c r="RYG6" s="637"/>
      <c r="RYH6" s="637"/>
      <c r="RYI6" s="637"/>
      <c r="RYJ6" s="637"/>
      <c r="RYK6" s="637"/>
      <c r="RYL6" s="637"/>
      <c r="RYM6" s="637"/>
      <c r="RYN6" s="637"/>
      <c r="RYO6" s="637"/>
      <c r="RYP6" s="637"/>
      <c r="RYQ6" s="637"/>
      <c r="RYR6" s="637"/>
      <c r="RYS6" s="637"/>
      <c r="RYT6" s="637"/>
      <c r="RYU6" s="637"/>
      <c r="RYV6" s="637"/>
      <c r="RYW6" s="637"/>
      <c r="RYX6" s="637"/>
      <c r="RYY6" s="637"/>
      <c r="RYZ6" s="637"/>
      <c r="RZA6" s="637"/>
      <c r="RZB6" s="637"/>
      <c r="RZC6" s="637"/>
      <c r="RZD6" s="637"/>
      <c r="RZE6" s="637"/>
      <c r="RZF6" s="637"/>
      <c r="RZG6" s="637"/>
      <c r="RZH6" s="637"/>
      <c r="RZI6" s="637"/>
      <c r="RZJ6" s="637"/>
      <c r="RZK6" s="637"/>
      <c r="RZL6" s="637"/>
      <c r="RZM6" s="637"/>
      <c r="RZN6" s="637"/>
      <c r="RZO6" s="637"/>
      <c r="RZP6" s="637"/>
      <c r="RZQ6" s="637"/>
      <c r="RZR6" s="637"/>
      <c r="RZS6" s="637"/>
      <c r="RZT6" s="637"/>
      <c r="RZU6" s="637"/>
      <c r="RZV6" s="637"/>
      <c r="RZW6" s="637"/>
      <c r="RZX6" s="637"/>
      <c r="RZY6" s="637"/>
      <c r="RZZ6" s="637"/>
      <c r="SAA6" s="637"/>
      <c r="SAB6" s="637"/>
      <c r="SAC6" s="637"/>
      <c r="SAD6" s="637"/>
      <c r="SAE6" s="637"/>
      <c r="SAF6" s="637"/>
      <c r="SAG6" s="637"/>
      <c r="SAH6" s="637"/>
      <c r="SAI6" s="637"/>
      <c r="SAJ6" s="637"/>
      <c r="SAK6" s="637"/>
      <c r="SAL6" s="637"/>
      <c r="SAM6" s="637"/>
      <c r="SAN6" s="637"/>
      <c r="SAO6" s="637"/>
      <c r="SAP6" s="637"/>
      <c r="SAQ6" s="637"/>
      <c r="SAR6" s="637"/>
      <c r="SAS6" s="637"/>
      <c r="SAT6" s="637"/>
      <c r="SAU6" s="637"/>
      <c r="SAV6" s="637"/>
      <c r="SAW6" s="637"/>
      <c r="SAX6" s="637"/>
      <c r="SAY6" s="637"/>
      <c r="SAZ6" s="637"/>
      <c r="SBA6" s="637"/>
      <c r="SBB6" s="637"/>
      <c r="SBC6" s="637"/>
      <c r="SBD6" s="637"/>
      <c r="SBE6" s="637"/>
      <c r="SBF6" s="637"/>
      <c r="SBG6" s="637"/>
      <c r="SBH6" s="637"/>
      <c r="SBI6" s="637"/>
      <c r="SBJ6" s="637"/>
      <c r="SBK6" s="637"/>
      <c r="SBL6" s="637"/>
      <c r="SBM6" s="637"/>
      <c r="SBN6" s="637"/>
      <c r="SBO6" s="637"/>
      <c r="SBP6" s="637"/>
      <c r="SBQ6" s="637"/>
      <c r="SBR6" s="637"/>
      <c r="SBS6" s="637"/>
      <c r="SBT6" s="637"/>
      <c r="SBU6" s="637"/>
      <c r="SBV6" s="637"/>
      <c r="SBW6" s="637"/>
      <c r="SBX6" s="637"/>
      <c r="SBY6" s="637"/>
      <c r="SBZ6" s="637"/>
      <c r="SCA6" s="637"/>
      <c r="SCB6" s="637"/>
      <c r="SCC6" s="637"/>
      <c r="SCD6" s="637"/>
      <c r="SCE6" s="637"/>
      <c r="SCF6" s="637"/>
      <c r="SCG6" s="637"/>
      <c r="SCH6" s="637"/>
      <c r="SCI6" s="637"/>
      <c r="SCJ6" s="637"/>
      <c r="SCK6" s="637"/>
      <c r="SCL6" s="637"/>
      <c r="SCM6" s="637"/>
      <c r="SCN6" s="637"/>
      <c r="SCO6" s="637"/>
      <c r="SCP6" s="637"/>
      <c r="SCQ6" s="637"/>
      <c r="SCR6" s="637"/>
      <c r="SCS6" s="637"/>
      <c r="SCT6" s="637"/>
      <c r="SCU6" s="637"/>
      <c r="SCV6" s="637"/>
      <c r="SCW6" s="637"/>
      <c r="SCX6" s="637"/>
      <c r="SCY6" s="637"/>
      <c r="SCZ6" s="637"/>
      <c r="SDA6" s="637"/>
      <c r="SDB6" s="637"/>
      <c r="SDC6" s="637"/>
      <c r="SDD6" s="637"/>
      <c r="SDE6" s="637"/>
      <c r="SDF6" s="637"/>
      <c r="SDG6" s="637"/>
      <c r="SDH6" s="637"/>
      <c r="SDI6" s="637"/>
      <c r="SDJ6" s="637"/>
      <c r="SDK6" s="637"/>
      <c r="SDL6" s="637"/>
      <c r="SDM6" s="637"/>
      <c r="SDN6" s="637"/>
      <c r="SDO6" s="637"/>
      <c r="SDP6" s="637"/>
      <c r="SDQ6" s="637"/>
      <c r="SDR6" s="637"/>
      <c r="SDS6" s="637"/>
      <c r="SDT6" s="637"/>
      <c r="SDU6" s="637"/>
      <c r="SDV6" s="637"/>
      <c r="SDW6" s="637"/>
      <c r="SDX6" s="637"/>
      <c r="SDY6" s="637"/>
      <c r="SDZ6" s="637"/>
      <c r="SEA6" s="637"/>
      <c r="SEB6" s="637"/>
      <c r="SEC6" s="637"/>
      <c r="SED6" s="637"/>
      <c r="SEE6" s="637"/>
      <c r="SEF6" s="637"/>
      <c r="SEG6" s="637"/>
      <c r="SEH6" s="637"/>
      <c r="SEI6" s="637"/>
      <c r="SEJ6" s="637"/>
      <c r="SEK6" s="637"/>
      <c r="SEL6" s="637"/>
      <c r="SEM6" s="637"/>
      <c r="SEN6" s="637"/>
      <c r="SEO6" s="637"/>
      <c r="SEP6" s="637"/>
      <c r="SEQ6" s="637"/>
      <c r="SER6" s="637"/>
      <c r="SES6" s="637"/>
      <c r="SET6" s="637"/>
      <c r="SEU6" s="637"/>
      <c r="SEV6" s="637"/>
      <c r="SEW6" s="637"/>
      <c r="SEX6" s="637"/>
      <c r="SEY6" s="637"/>
      <c r="SEZ6" s="637"/>
      <c r="SFA6" s="637"/>
      <c r="SFB6" s="637"/>
      <c r="SFC6" s="637"/>
      <c r="SFD6" s="637"/>
      <c r="SFE6" s="637"/>
      <c r="SFF6" s="637"/>
      <c r="SFG6" s="637"/>
      <c r="SFH6" s="637"/>
      <c r="SFI6" s="637"/>
      <c r="SFJ6" s="637"/>
      <c r="SFK6" s="637"/>
      <c r="SFL6" s="637"/>
      <c r="SFM6" s="637"/>
      <c r="SFN6" s="637"/>
      <c r="SFO6" s="637"/>
      <c r="SFP6" s="637"/>
      <c r="SFQ6" s="637"/>
      <c r="SFR6" s="637"/>
      <c r="SFS6" s="637"/>
      <c r="SFT6" s="637"/>
      <c r="SFU6" s="637"/>
      <c r="SFV6" s="637"/>
      <c r="SFW6" s="637"/>
      <c r="SFX6" s="637"/>
      <c r="SFY6" s="637"/>
      <c r="SFZ6" s="637"/>
      <c r="SGA6" s="637"/>
      <c r="SGB6" s="637"/>
      <c r="SGC6" s="637"/>
      <c r="SGD6" s="637"/>
      <c r="SGE6" s="637"/>
      <c r="SGF6" s="637"/>
      <c r="SGG6" s="637"/>
      <c r="SGH6" s="637"/>
      <c r="SGI6" s="637"/>
      <c r="SGJ6" s="637"/>
      <c r="SGK6" s="637"/>
      <c r="SGL6" s="637"/>
      <c r="SGM6" s="637"/>
      <c r="SGN6" s="637"/>
      <c r="SGO6" s="637"/>
      <c r="SGP6" s="637"/>
      <c r="SGQ6" s="637"/>
      <c r="SGR6" s="637"/>
      <c r="SGS6" s="637"/>
      <c r="SGT6" s="637"/>
      <c r="SGU6" s="637"/>
      <c r="SGV6" s="637"/>
      <c r="SGW6" s="637"/>
      <c r="SGX6" s="637"/>
      <c r="SGY6" s="637"/>
      <c r="SGZ6" s="637"/>
      <c r="SHA6" s="637"/>
      <c r="SHB6" s="637"/>
      <c r="SHC6" s="637"/>
      <c r="SHD6" s="637"/>
      <c r="SHE6" s="637"/>
      <c r="SHF6" s="637"/>
      <c r="SHG6" s="637"/>
      <c r="SHH6" s="637"/>
      <c r="SHI6" s="637"/>
      <c r="SHJ6" s="637"/>
      <c r="SHK6" s="637"/>
      <c r="SHL6" s="637"/>
      <c r="SHM6" s="637"/>
      <c r="SHN6" s="637"/>
      <c r="SHO6" s="637"/>
      <c r="SHP6" s="637"/>
      <c r="SHQ6" s="637"/>
      <c r="SHR6" s="637"/>
      <c r="SHS6" s="637"/>
      <c r="SHT6" s="637"/>
      <c r="SHU6" s="637"/>
      <c r="SHV6" s="637"/>
      <c r="SHW6" s="637"/>
      <c r="SHX6" s="637"/>
      <c r="SHY6" s="637"/>
      <c r="SHZ6" s="637"/>
      <c r="SIA6" s="637"/>
      <c r="SIB6" s="637"/>
      <c r="SIC6" s="637"/>
      <c r="SID6" s="637"/>
      <c r="SIE6" s="637"/>
      <c r="SIF6" s="637"/>
      <c r="SIG6" s="637"/>
      <c r="SIH6" s="637"/>
      <c r="SII6" s="637"/>
      <c r="SIJ6" s="637"/>
      <c r="SIK6" s="637"/>
      <c r="SIL6" s="637"/>
      <c r="SIM6" s="637"/>
      <c r="SIN6" s="637"/>
      <c r="SIO6" s="637"/>
      <c r="SIP6" s="637"/>
      <c r="SIQ6" s="637"/>
      <c r="SIR6" s="637"/>
      <c r="SIS6" s="637"/>
      <c r="SIT6" s="637"/>
      <c r="SIU6" s="637"/>
      <c r="SIV6" s="637"/>
      <c r="SIW6" s="637"/>
      <c r="SIX6" s="637"/>
      <c r="SIY6" s="637"/>
      <c r="SIZ6" s="637"/>
      <c r="SJA6" s="637"/>
      <c r="SJB6" s="637"/>
      <c r="SJC6" s="637"/>
      <c r="SJD6" s="637"/>
      <c r="SJE6" s="637"/>
      <c r="SJF6" s="637"/>
      <c r="SJG6" s="637"/>
      <c r="SJH6" s="637"/>
      <c r="SJI6" s="637"/>
      <c r="SJJ6" s="637"/>
      <c r="SJK6" s="637"/>
      <c r="SJL6" s="637"/>
      <c r="SJM6" s="637"/>
      <c r="SJN6" s="637"/>
      <c r="SJO6" s="637"/>
      <c r="SJP6" s="637"/>
      <c r="SJQ6" s="637"/>
      <c r="SJR6" s="637"/>
      <c r="SJS6" s="637"/>
      <c r="SJT6" s="637"/>
      <c r="SJU6" s="637"/>
      <c r="SJV6" s="637"/>
      <c r="SJW6" s="637"/>
      <c r="SJX6" s="637"/>
      <c r="SJY6" s="637"/>
      <c r="SJZ6" s="637"/>
      <c r="SKA6" s="637"/>
      <c r="SKB6" s="637"/>
      <c r="SKC6" s="637"/>
      <c r="SKD6" s="637"/>
      <c r="SKE6" s="637"/>
      <c r="SKF6" s="637"/>
      <c r="SKG6" s="637"/>
      <c r="SKH6" s="637"/>
      <c r="SKI6" s="637"/>
      <c r="SKJ6" s="637"/>
      <c r="SKK6" s="637"/>
      <c r="SKL6" s="637"/>
      <c r="SKM6" s="637"/>
      <c r="SKN6" s="637"/>
      <c r="SKO6" s="637"/>
      <c r="SKP6" s="637"/>
      <c r="SKQ6" s="637"/>
      <c r="SKR6" s="637"/>
      <c r="SKS6" s="637"/>
      <c r="SKT6" s="637"/>
      <c r="SKU6" s="637"/>
      <c r="SKV6" s="637"/>
      <c r="SKW6" s="637"/>
      <c r="SKX6" s="637"/>
      <c r="SKY6" s="637"/>
      <c r="SKZ6" s="637"/>
      <c r="SLA6" s="637"/>
      <c r="SLB6" s="637"/>
      <c r="SLC6" s="637"/>
      <c r="SLD6" s="637"/>
      <c r="SLE6" s="637"/>
      <c r="SLF6" s="637"/>
      <c r="SLG6" s="637"/>
      <c r="SLH6" s="637"/>
      <c r="SLI6" s="637"/>
      <c r="SLJ6" s="637"/>
      <c r="SLK6" s="637"/>
      <c r="SLL6" s="637"/>
      <c r="SLM6" s="637"/>
      <c r="SLN6" s="637"/>
      <c r="SLO6" s="637"/>
      <c r="SLP6" s="637"/>
      <c r="SLQ6" s="637"/>
      <c r="SLR6" s="637"/>
      <c r="SLS6" s="637"/>
      <c r="SLT6" s="637"/>
      <c r="SLU6" s="637"/>
      <c r="SLV6" s="637"/>
      <c r="SLW6" s="637"/>
      <c r="SLX6" s="637"/>
      <c r="SLY6" s="637"/>
      <c r="SLZ6" s="637"/>
      <c r="SMA6" s="637"/>
      <c r="SMB6" s="637"/>
      <c r="SMC6" s="637"/>
      <c r="SMD6" s="637"/>
      <c r="SME6" s="637"/>
      <c r="SMF6" s="637"/>
      <c r="SMG6" s="637"/>
      <c r="SMH6" s="637"/>
      <c r="SMI6" s="637"/>
      <c r="SMJ6" s="637"/>
      <c r="SMK6" s="637"/>
      <c r="SML6" s="637"/>
      <c r="SMM6" s="637"/>
      <c r="SMN6" s="637"/>
      <c r="SMO6" s="637"/>
      <c r="SMP6" s="637"/>
      <c r="SMQ6" s="637"/>
      <c r="SMR6" s="637"/>
      <c r="SMS6" s="637"/>
      <c r="SMT6" s="637"/>
      <c r="SMU6" s="637"/>
      <c r="SMV6" s="637"/>
      <c r="SMW6" s="637"/>
      <c r="SMX6" s="637"/>
      <c r="SMY6" s="637"/>
      <c r="SMZ6" s="637"/>
      <c r="SNA6" s="637"/>
      <c r="SNB6" s="637"/>
      <c r="SNC6" s="637"/>
      <c r="SND6" s="637"/>
      <c r="SNE6" s="637"/>
      <c r="SNF6" s="637"/>
      <c r="SNG6" s="637"/>
      <c r="SNH6" s="637"/>
      <c r="SNI6" s="637"/>
      <c r="SNJ6" s="637"/>
      <c r="SNK6" s="637"/>
      <c r="SNL6" s="637"/>
      <c r="SNM6" s="637"/>
      <c r="SNN6" s="637"/>
      <c r="SNO6" s="637"/>
      <c r="SNP6" s="637"/>
      <c r="SNQ6" s="637"/>
      <c r="SNR6" s="637"/>
      <c r="SNS6" s="637"/>
      <c r="SNT6" s="637"/>
      <c r="SNU6" s="637"/>
      <c r="SNV6" s="637"/>
      <c r="SNW6" s="637"/>
      <c r="SNX6" s="637"/>
      <c r="SNY6" s="637"/>
      <c r="SNZ6" s="637"/>
      <c r="SOA6" s="637"/>
      <c r="SOB6" s="637"/>
      <c r="SOC6" s="637"/>
      <c r="SOD6" s="637"/>
      <c r="SOE6" s="637"/>
      <c r="SOF6" s="637"/>
      <c r="SOG6" s="637"/>
      <c r="SOH6" s="637"/>
      <c r="SOI6" s="637"/>
      <c r="SOJ6" s="637"/>
      <c r="SOK6" s="637"/>
      <c r="SOL6" s="637"/>
      <c r="SOM6" s="637"/>
      <c r="SON6" s="637"/>
      <c r="SOO6" s="637"/>
      <c r="SOP6" s="637"/>
      <c r="SOQ6" s="637"/>
      <c r="SOR6" s="637"/>
      <c r="SOS6" s="637"/>
      <c r="SOT6" s="637"/>
      <c r="SOU6" s="637"/>
      <c r="SOV6" s="637"/>
      <c r="SOW6" s="637"/>
      <c r="SOX6" s="637"/>
      <c r="SOY6" s="637"/>
      <c r="SOZ6" s="637"/>
      <c r="SPA6" s="637"/>
      <c r="SPB6" s="637"/>
      <c r="SPC6" s="637"/>
      <c r="SPD6" s="637"/>
      <c r="SPE6" s="637"/>
      <c r="SPF6" s="637"/>
      <c r="SPG6" s="637"/>
      <c r="SPH6" s="637"/>
      <c r="SPI6" s="637"/>
      <c r="SPJ6" s="637"/>
      <c r="SPK6" s="637"/>
      <c r="SPL6" s="637"/>
      <c r="SPM6" s="637"/>
      <c r="SPN6" s="637"/>
      <c r="SPO6" s="637"/>
      <c r="SPP6" s="637"/>
      <c r="SPQ6" s="637"/>
      <c r="SPR6" s="637"/>
      <c r="SPS6" s="637"/>
      <c r="SPT6" s="637"/>
      <c r="SPU6" s="637"/>
      <c r="SPV6" s="637"/>
      <c r="SPW6" s="637"/>
      <c r="SPX6" s="637"/>
      <c r="SPY6" s="637"/>
      <c r="SPZ6" s="637"/>
      <c r="SQA6" s="637"/>
      <c r="SQB6" s="637"/>
      <c r="SQC6" s="637"/>
      <c r="SQD6" s="637"/>
      <c r="SQE6" s="637"/>
      <c r="SQF6" s="637"/>
      <c r="SQG6" s="637"/>
      <c r="SQH6" s="637"/>
      <c r="SQI6" s="637"/>
      <c r="SQJ6" s="637"/>
      <c r="SQK6" s="637"/>
      <c r="SQL6" s="637"/>
      <c r="SQM6" s="637"/>
      <c r="SQN6" s="637"/>
      <c r="SQO6" s="637"/>
      <c r="SQP6" s="637"/>
      <c r="SQQ6" s="637"/>
      <c r="SQR6" s="637"/>
      <c r="SQS6" s="637"/>
      <c r="SQT6" s="637"/>
      <c r="SQU6" s="637"/>
      <c r="SQV6" s="637"/>
      <c r="SQW6" s="637"/>
      <c r="SQX6" s="637"/>
      <c r="SQY6" s="637"/>
      <c r="SQZ6" s="637"/>
      <c r="SRA6" s="637"/>
      <c r="SRB6" s="637"/>
      <c r="SRC6" s="637"/>
      <c r="SRD6" s="637"/>
      <c r="SRE6" s="637"/>
      <c r="SRF6" s="637"/>
      <c r="SRG6" s="637"/>
      <c r="SRH6" s="637"/>
      <c r="SRI6" s="637"/>
      <c r="SRJ6" s="637"/>
      <c r="SRK6" s="637"/>
      <c r="SRL6" s="637"/>
      <c r="SRM6" s="637"/>
      <c r="SRN6" s="637"/>
      <c r="SRO6" s="637"/>
      <c r="SRP6" s="637"/>
      <c r="SRQ6" s="637"/>
      <c r="SRR6" s="637"/>
      <c r="SRS6" s="637"/>
      <c r="SRT6" s="637"/>
      <c r="SRU6" s="637"/>
      <c r="SRV6" s="637"/>
      <c r="SRW6" s="637"/>
      <c r="SRX6" s="637"/>
      <c r="SRY6" s="637"/>
      <c r="SRZ6" s="637"/>
      <c r="SSA6" s="637"/>
      <c r="SSB6" s="637"/>
      <c r="SSC6" s="637"/>
      <c r="SSD6" s="637"/>
      <c r="SSE6" s="637"/>
      <c r="SSF6" s="637"/>
      <c r="SSG6" s="637"/>
      <c r="SSH6" s="637"/>
      <c r="SSI6" s="637"/>
      <c r="SSJ6" s="637"/>
      <c r="SSK6" s="637"/>
      <c r="SSL6" s="637"/>
      <c r="SSM6" s="637"/>
      <c r="SSN6" s="637"/>
      <c r="SSO6" s="637"/>
      <c r="SSP6" s="637"/>
      <c r="SSQ6" s="637"/>
      <c r="SSR6" s="637"/>
      <c r="SSS6" s="637"/>
      <c r="SST6" s="637"/>
      <c r="SSU6" s="637"/>
      <c r="SSV6" s="637"/>
      <c r="SSW6" s="637"/>
      <c r="SSX6" s="637"/>
      <c r="SSY6" s="637"/>
      <c r="SSZ6" s="637"/>
      <c r="STA6" s="637"/>
      <c r="STB6" s="637"/>
      <c r="STC6" s="637"/>
      <c r="STD6" s="637"/>
      <c r="STE6" s="637"/>
      <c r="STF6" s="637"/>
      <c r="STG6" s="637"/>
      <c r="STH6" s="637"/>
      <c r="STI6" s="637"/>
      <c r="STJ6" s="637"/>
      <c r="STK6" s="637"/>
      <c r="STL6" s="637"/>
      <c r="STM6" s="637"/>
      <c r="STN6" s="637"/>
      <c r="STO6" s="637"/>
      <c r="STP6" s="637"/>
      <c r="STQ6" s="637"/>
      <c r="STR6" s="637"/>
      <c r="STS6" s="637"/>
      <c r="STT6" s="637"/>
      <c r="STU6" s="637"/>
      <c r="STV6" s="637"/>
      <c r="STW6" s="637"/>
      <c r="STX6" s="637"/>
      <c r="STY6" s="637"/>
      <c r="STZ6" s="637"/>
      <c r="SUA6" s="637"/>
      <c r="SUB6" s="637"/>
      <c r="SUC6" s="637"/>
      <c r="SUD6" s="637"/>
      <c r="SUE6" s="637"/>
      <c r="SUF6" s="637"/>
      <c r="SUG6" s="637"/>
      <c r="SUH6" s="637"/>
      <c r="SUI6" s="637"/>
      <c r="SUJ6" s="637"/>
      <c r="SUK6" s="637"/>
      <c r="SUL6" s="637"/>
      <c r="SUM6" s="637"/>
      <c r="SUN6" s="637"/>
      <c r="SUO6" s="637"/>
      <c r="SUP6" s="637"/>
      <c r="SUQ6" s="637"/>
      <c r="SUR6" s="637"/>
      <c r="SUS6" s="637"/>
      <c r="SUT6" s="637"/>
      <c r="SUU6" s="637"/>
      <c r="SUV6" s="637"/>
      <c r="SUW6" s="637"/>
      <c r="SUX6" s="637"/>
      <c r="SUY6" s="637"/>
      <c r="SUZ6" s="637"/>
      <c r="SVA6" s="637"/>
      <c r="SVB6" s="637"/>
      <c r="SVC6" s="637"/>
      <c r="SVD6" s="637"/>
      <c r="SVE6" s="637"/>
      <c r="SVF6" s="637"/>
      <c r="SVG6" s="637"/>
      <c r="SVH6" s="637"/>
      <c r="SVI6" s="637"/>
      <c r="SVJ6" s="637"/>
      <c r="SVK6" s="637"/>
      <c r="SVL6" s="637"/>
      <c r="SVM6" s="637"/>
      <c r="SVN6" s="637"/>
      <c r="SVO6" s="637"/>
      <c r="SVP6" s="637"/>
      <c r="SVQ6" s="637"/>
      <c r="SVR6" s="637"/>
      <c r="SVS6" s="637"/>
      <c r="SVT6" s="637"/>
      <c r="SVU6" s="637"/>
      <c r="SVV6" s="637"/>
      <c r="SVW6" s="637"/>
      <c r="SVX6" s="637"/>
      <c r="SVY6" s="637"/>
      <c r="SVZ6" s="637"/>
      <c r="SWA6" s="637"/>
      <c r="SWB6" s="637"/>
      <c r="SWC6" s="637"/>
      <c r="SWD6" s="637"/>
      <c r="SWE6" s="637"/>
      <c r="SWF6" s="637"/>
      <c r="SWG6" s="637"/>
      <c r="SWH6" s="637"/>
      <c r="SWI6" s="637"/>
      <c r="SWJ6" s="637"/>
      <c r="SWK6" s="637"/>
      <c r="SWL6" s="637"/>
      <c r="SWM6" s="637"/>
      <c r="SWN6" s="637"/>
      <c r="SWO6" s="637"/>
      <c r="SWP6" s="637"/>
      <c r="SWQ6" s="637"/>
      <c r="SWR6" s="637"/>
      <c r="SWS6" s="637"/>
      <c r="SWT6" s="637"/>
      <c r="SWU6" s="637"/>
      <c r="SWV6" s="637"/>
      <c r="SWW6" s="637"/>
      <c r="SWX6" s="637"/>
      <c r="SWY6" s="637"/>
      <c r="SWZ6" s="637"/>
      <c r="SXA6" s="637"/>
      <c r="SXB6" s="637"/>
      <c r="SXC6" s="637"/>
      <c r="SXD6" s="637"/>
      <c r="SXE6" s="637"/>
      <c r="SXF6" s="637"/>
      <c r="SXG6" s="637"/>
      <c r="SXH6" s="637"/>
      <c r="SXI6" s="637"/>
      <c r="SXJ6" s="637"/>
      <c r="SXK6" s="637"/>
      <c r="SXL6" s="637"/>
      <c r="SXM6" s="637"/>
      <c r="SXN6" s="637"/>
      <c r="SXO6" s="637"/>
      <c r="SXP6" s="637"/>
      <c r="SXQ6" s="637"/>
      <c r="SXR6" s="637"/>
      <c r="SXS6" s="637"/>
      <c r="SXT6" s="637"/>
      <c r="SXU6" s="637"/>
      <c r="SXV6" s="637"/>
      <c r="SXW6" s="637"/>
      <c r="SXX6" s="637"/>
      <c r="SXY6" s="637"/>
      <c r="SXZ6" s="637"/>
      <c r="SYA6" s="637"/>
      <c r="SYB6" s="637"/>
      <c r="SYC6" s="637"/>
      <c r="SYD6" s="637"/>
      <c r="SYE6" s="637"/>
      <c r="SYF6" s="637"/>
      <c r="SYG6" s="637"/>
      <c r="SYH6" s="637"/>
      <c r="SYI6" s="637"/>
      <c r="SYJ6" s="637"/>
      <c r="SYK6" s="637"/>
      <c r="SYL6" s="637"/>
      <c r="SYM6" s="637"/>
      <c r="SYN6" s="637"/>
      <c r="SYO6" s="637"/>
      <c r="SYP6" s="637"/>
      <c r="SYQ6" s="637"/>
      <c r="SYR6" s="637"/>
      <c r="SYS6" s="637"/>
      <c r="SYT6" s="637"/>
      <c r="SYU6" s="637"/>
      <c r="SYV6" s="637"/>
      <c r="SYW6" s="637"/>
      <c r="SYX6" s="637"/>
      <c r="SYY6" s="637"/>
      <c r="SYZ6" s="637"/>
      <c r="SZA6" s="637"/>
      <c r="SZB6" s="637"/>
      <c r="SZC6" s="637"/>
      <c r="SZD6" s="637"/>
      <c r="SZE6" s="637"/>
      <c r="SZF6" s="637"/>
      <c r="SZG6" s="637"/>
      <c r="SZH6" s="637"/>
      <c r="SZI6" s="637"/>
      <c r="SZJ6" s="637"/>
      <c r="SZK6" s="637"/>
      <c r="SZL6" s="637"/>
      <c r="SZM6" s="637"/>
      <c r="SZN6" s="637"/>
      <c r="SZO6" s="637"/>
      <c r="SZP6" s="637"/>
      <c r="SZQ6" s="637"/>
      <c r="SZR6" s="637"/>
      <c r="SZS6" s="637"/>
      <c r="SZT6" s="637"/>
      <c r="SZU6" s="637"/>
      <c r="SZV6" s="637"/>
      <c r="SZW6" s="637"/>
      <c r="SZX6" s="637"/>
      <c r="SZY6" s="637"/>
      <c r="SZZ6" s="637"/>
      <c r="TAA6" s="637"/>
      <c r="TAB6" s="637"/>
      <c r="TAC6" s="637"/>
      <c r="TAD6" s="637"/>
      <c r="TAE6" s="637"/>
      <c r="TAF6" s="637"/>
      <c r="TAG6" s="637"/>
      <c r="TAH6" s="637"/>
      <c r="TAI6" s="637"/>
      <c r="TAJ6" s="637"/>
      <c r="TAK6" s="637"/>
      <c r="TAL6" s="637"/>
      <c r="TAM6" s="637"/>
      <c r="TAN6" s="637"/>
      <c r="TAO6" s="637"/>
      <c r="TAP6" s="637"/>
      <c r="TAQ6" s="637"/>
      <c r="TAR6" s="637"/>
      <c r="TAS6" s="637"/>
      <c r="TAT6" s="637"/>
      <c r="TAU6" s="637"/>
      <c r="TAV6" s="637"/>
      <c r="TAW6" s="637"/>
      <c r="TAX6" s="637"/>
      <c r="TAY6" s="637"/>
      <c r="TAZ6" s="637"/>
      <c r="TBA6" s="637"/>
      <c r="TBB6" s="637"/>
      <c r="TBC6" s="637"/>
      <c r="TBD6" s="637"/>
      <c r="TBE6" s="637"/>
      <c r="TBF6" s="637"/>
      <c r="TBG6" s="637"/>
      <c r="TBH6" s="637"/>
      <c r="TBI6" s="637"/>
      <c r="TBJ6" s="637"/>
      <c r="TBK6" s="637"/>
      <c r="TBL6" s="637"/>
      <c r="TBM6" s="637"/>
      <c r="TBN6" s="637"/>
      <c r="TBO6" s="637"/>
      <c r="TBP6" s="637"/>
      <c r="TBQ6" s="637"/>
      <c r="TBR6" s="637"/>
      <c r="TBS6" s="637"/>
      <c r="TBT6" s="637"/>
      <c r="TBU6" s="637"/>
      <c r="TBV6" s="637"/>
      <c r="TBW6" s="637"/>
      <c r="TBX6" s="637"/>
      <c r="TBY6" s="637"/>
      <c r="TBZ6" s="637"/>
      <c r="TCA6" s="637"/>
      <c r="TCB6" s="637"/>
      <c r="TCC6" s="637"/>
      <c r="TCD6" s="637"/>
      <c r="TCE6" s="637"/>
      <c r="TCF6" s="637"/>
      <c r="TCG6" s="637"/>
      <c r="TCH6" s="637"/>
      <c r="TCI6" s="637"/>
      <c r="TCJ6" s="637"/>
      <c r="TCK6" s="637"/>
      <c r="TCL6" s="637"/>
      <c r="TCM6" s="637"/>
      <c r="TCN6" s="637"/>
      <c r="TCO6" s="637"/>
      <c r="TCP6" s="637"/>
      <c r="TCQ6" s="637"/>
      <c r="TCR6" s="637"/>
      <c r="TCS6" s="637"/>
      <c r="TCT6" s="637"/>
      <c r="TCU6" s="637"/>
      <c r="TCV6" s="637"/>
      <c r="TCW6" s="637"/>
      <c r="TCX6" s="637"/>
      <c r="TCY6" s="637"/>
      <c r="TCZ6" s="637"/>
      <c r="TDA6" s="637"/>
      <c r="TDB6" s="637"/>
      <c r="TDC6" s="637"/>
      <c r="TDD6" s="637"/>
      <c r="TDE6" s="637"/>
      <c r="TDF6" s="637"/>
      <c r="TDG6" s="637"/>
      <c r="TDH6" s="637"/>
      <c r="TDI6" s="637"/>
      <c r="TDJ6" s="637"/>
      <c r="TDK6" s="637"/>
      <c r="TDL6" s="637"/>
      <c r="TDM6" s="637"/>
      <c r="TDN6" s="637"/>
      <c r="TDO6" s="637"/>
      <c r="TDP6" s="637"/>
      <c r="TDQ6" s="637"/>
      <c r="TDR6" s="637"/>
      <c r="TDS6" s="637"/>
      <c r="TDT6" s="637"/>
      <c r="TDU6" s="637"/>
      <c r="TDV6" s="637"/>
      <c r="TDW6" s="637"/>
      <c r="TDX6" s="637"/>
      <c r="TDY6" s="637"/>
      <c r="TDZ6" s="637"/>
      <c r="TEA6" s="637"/>
      <c r="TEB6" s="637"/>
      <c r="TEC6" s="637"/>
      <c r="TED6" s="637"/>
      <c r="TEE6" s="637"/>
      <c r="TEF6" s="637"/>
      <c r="TEG6" s="637"/>
      <c r="TEH6" s="637"/>
      <c r="TEI6" s="637"/>
      <c r="TEJ6" s="637"/>
      <c r="TEK6" s="637"/>
      <c r="TEL6" s="637"/>
      <c r="TEM6" s="637"/>
      <c r="TEN6" s="637"/>
      <c r="TEO6" s="637"/>
      <c r="TEP6" s="637"/>
      <c r="TEQ6" s="637"/>
      <c r="TER6" s="637"/>
      <c r="TES6" s="637"/>
      <c r="TET6" s="637"/>
      <c r="TEU6" s="637"/>
      <c r="TEV6" s="637"/>
      <c r="TEW6" s="637"/>
      <c r="TEX6" s="637"/>
      <c r="TEY6" s="637"/>
      <c r="TEZ6" s="637"/>
      <c r="TFA6" s="637"/>
      <c r="TFB6" s="637"/>
      <c r="TFC6" s="637"/>
      <c r="TFD6" s="637"/>
      <c r="TFE6" s="637"/>
      <c r="TFF6" s="637"/>
      <c r="TFG6" s="637"/>
      <c r="TFH6" s="637"/>
      <c r="TFI6" s="637"/>
      <c r="TFJ6" s="637"/>
      <c r="TFK6" s="637"/>
      <c r="TFL6" s="637"/>
      <c r="TFM6" s="637"/>
      <c r="TFN6" s="637"/>
      <c r="TFO6" s="637"/>
      <c r="TFP6" s="637"/>
      <c r="TFQ6" s="637"/>
      <c r="TFR6" s="637"/>
      <c r="TFS6" s="637"/>
      <c r="TFT6" s="637"/>
      <c r="TFU6" s="637"/>
      <c r="TFV6" s="637"/>
      <c r="TFW6" s="637"/>
      <c r="TFX6" s="637"/>
      <c r="TFY6" s="637"/>
      <c r="TFZ6" s="637"/>
      <c r="TGA6" s="637"/>
      <c r="TGB6" s="637"/>
      <c r="TGC6" s="637"/>
      <c r="TGD6" s="637"/>
      <c r="TGE6" s="637"/>
      <c r="TGF6" s="637"/>
      <c r="TGG6" s="637"/>
      <c r="TGH6" s="637"/>
      <c r="TGI6" s="637"/>
      <c r="TGJ6" s="637"/>
      <c r="TGK6" s="637"/>
      <c r="TGL6" s="637"/>
      <c r="TGM6" s="637"/>
      <c r="TGN6" s="637"/>
      <c r="TGO6" s="637"/>
      <c r="TGP6" s="637"/>
      <c r="TGQ6" s="637"/>
      <c r="TGR6" s="637"/>
      <c r="TGS6" s="637"/>
      <c r="TGT6" s="637"/>
      <c r="TGU6" s="637"/>
      <c r="TGV6" s="637"/>
      <c r="TGW6" s="637"/>
      <c r="TGX6" s="637"/>
      <c r="TGY6" s="637"/>
      <c r="TGZ6" s="637"/>
      <c r="THA6" s="637"/>
      <c r="THB6" s="637"/>
      <c r="THC6" s="637"/>
      <c r="THD6" s="637"/>
      <c r="THE6" s="637"/>
      <c r="THF6" s="637"/>
      <c r="THG6" s="637"/>
      <c r="THH6" s="637"/>
      <c r="THI6" s="637"/>
      <c r="THJ6" s="637"/>
      <c r="THK6" s="637"/>
      <c r="THL6" s="637"/>
      <c r="THM6" s="637"/>
      <c r="THN6" s="637"/>
      <c r="THO6" s="637"/>
      <c r="THP6" s="637"/>
      <c r="THQ6" s="637"/>
      <c r="THR6" s="637"/>
      <c r="THS6" s="637"/>
      <c r="THT6" s="637"/>
      <c r="THU6" s="637"/>
      <c r="THV6" s="637"/>
      <c r="THW6" s="637"/>
      <c r="THX6" s="637"/>
      <c r="THY6" s="637"/>
      <c r="THZ6" s="637"/>
      <c r="TIA6" s="637"/>
      <c r="TIB6" s="637"/>
      <c r="TIC6" s="637"/>
      <c r="TID6" s="637"/>
      <c r="TIE6" s="637"/>
      <c r="TIF6" s="637"/>
      <c r="TIG6" s="637"/>
      <c r="TIH6" s="637"/>
      <c r="TII6" s="637"/>
      <c r="TIJ6" s="637"/>
      <c r="TIK6" s="637"/>
      <c r="TIL6" s="637"/>
      <c r="TIM6" s="637"/>
      <c r="TIN6" s="637"/>
      <c r="TIO6" s="637"/>
      <c r="TIP6" s="637"/>
      <c r="TIQ6" s="637"/>
      <c r="TIR6" s="637"/>
      <c r="TIS6" s="637"/>
      <c r="TIT6" s="637"/>
      <c r="TIU6" s="637"/>
      <c r="TIV6" s="637"/>
      <c r="TIW6" s="637"/>
      <c r="TIX6" s="637"/>
      <c r="TIY6" s="637"/>
      <c r="TIZ6" s="637"/>
      <c r="TJA6" s="637"/>
      <c r="TJB6" s="637"/>
      <c r="TJC6" s="637"/>
      <c r="TJD6" s="637"/>
      <c r="TJE6" s="637"/>
      <c r="TJF6" s="637"/>
      <c r="TJG6" s="637"/>
      <c r="TJH6" s="637"/>
      <c r="TJI6" s="637"/>
      <c r="TJJ6" s="637"/>
      <c r="TJK6" s="637"/>
      <c r="TJL6" s="637"/>
      <c r="TJM6" s="637"/>
      <c r="TJN6" s="637"/>
      <c r="TJO6" s="637"/>
      <c r="TJP6" s="637"/>
      <c r="TJQ6" s="637"/>
      <c r="TJR6" s="637"/>
      <c r="TJS6" s="637"/>
      <c r="TJT6" s="637"/>
      <c r="TJU6" s="637"/>
      <c r="TJV6" s="637"/>
      <c r="TJW6" s="637"/>
      <c r="TJX6" s="637"/>
      <c r="TJY6" s="637"/>
      <c r="TJZ6" s="637"/>
      <c r="TKA6" s="637"/>
      <c r="TKB6" s="637"/>
      <c r="TKC6" s="637"/>
      <c r="TKD6" s="637"/>
      <c r="TKE6" s="637"/>
      <c r="TKF6" s="637"/>
      <c r="TKG6" s="637"/>
      <c r="TKH6" s="637"/>
      <c r="TKI6" s="637"/>
      <c r="TKJ6" s="637"/>
      <c r="TKK6" s="637"/>
      <c r="TKL6" s="637"/>
      <c r="TKM6" s="637"/>
      <c r="TKN6" s="637"/>
      <c r="TKO6" s="637"/>
      <c r="TKP6" s="637"/>
      <c r="TKQ6" s="637"/>
      <c r="TKR6" s="637"/>
      <c r="TKS6" s="637"/>
      <c r="TKT6" s="637"/>
      <c r="TKU6" s="637"/>
      <c r="TKV6" s="637"/>
      <c r="TKW6" s="637"/>
      <c r="TKX6" s="637"/>
      <c r="TKY6" s="637"/>
      <c r="TKZ6" s="637"/>
      <c r="TLA6" s="637"/>
      <c r="TLB6" s="637"/>
      <c r="TLC6" s="637"/>
      <c r="TLD6" s="637"/>
      <c r="TLE6" s="637"/>
      <c r="TLF6" s="637"/>
      <c r="TLG6" s="637"/>
      <c r="TLH6" s="637"/>
      <c r="TLI6" s="637"/>
      <c r="TLJ6" s="637"/>
      <c r="TLK6" s="637"/>
      <c r="TLL6" s="637"/>
      <c r="TLM6" s="637"/>
      <c r="TLN6" s="637"/>
      <c r="TLO6" s="637"/>
      <c r="TLP6" s="637"/>
      <c r="TLQ6" s="637"/>
      <c r="TLR6" s="637"/>
      <c r="TLS6" s="637"/>
      <c r="TLT6" s="637"/>
      <c r="TLU6" s="637"/>
      <c r="TLV6" s="637"/>
      <c r="TLW6" s="637"/>
      <c r="TLX6" s="637"/>
      <c r="TLY6" s="637"/>
      <c r="TLZ6" s="637"/>
      <c r="TMA6" s="637"/>
      <c r="TMB6" s="637"/>
      <c r="TMC6" s="637"/>
      <c r="TMD6" s="637"/>
      <c r="TME6" s="637"/>
      <c r="TMF6" s="637"/>
      <c r="TMG6" s="637"/>
      <c r="TMH6" s="637"/>
      <c r="TMI6" s="637"/>
      <c r="TMJ6" s="637"/>
      <c r="TMK6" s="637"/>
      <c r="TML6" s="637"/>
      <c r="TMM6" s="637"/>
      <c r="TMN6" s="637"/>
      <c r="TMO6" s="637"/>
      <c r="TMP6" s="637"/>
      <c r="TMQ6" s="637"/>
      <c r="TMR6" s="637"/>
      <c r="TMS6" s="637"/>
      <c r="TMT6" s="637"/>
      <c r="TMU6" s="637"/>
      <c r="TMV6" s="637"/>
      <c r="TMW6" s="637"/>
      <c r="TMX6" s="637"/>
      <c r="TMY6" s="637"/>
      <c r="TMZ6" s="637"/>
      <c r="TNA6" s="637"/>
      <c r="TNB6" s="637"/>
      <c r="TNC6" s="637"/>
      <c r="TND6" s="637"/>
      <c r="TNE6" s="637"/>
      <c r="TNF6" s="637"/>
      <c r="TNG6" s="637"/>
      <c r="TNH6" s="637"/>
      <c r="TNI6" s="637"/>
      <c r="TNJ6" s="637"/>
      <c r="TNK6" s="637"/>
      <c r="TNL6" s="637"/>
      <c r="TNM6" s="637"/>
      <c r="TNN6" s="637"/>
      <c r="TNO6" s="637"/>
      <c r="TNP6" s="637"/>
      <c r="TNQ6" s="637"/>
      <c r="TNR6" s="637"/>
      <c r="TNS6" s="637"/>
      <c r="TNT6" s="637"/>
      <c r="TNU6" s="637"/>
      <c r="TNV6" s="637"/>
      <c r="TNW6" s="637"/>
      <c r="TNX6" s="637"/>
      <c r="TNY6" s="637"/>
      <c r="TNZ6" s="637"/>
      <c r="TOA6" s="637"/>
      <c r="TOB6" s="637"/>
      <c r="TOC6" s="637"/>
      <c r="TOD6" s="637"/>
      <c r="TOE6" s="637"/>
      <c r="TOF6" s="637"/>
      <c r="TOG6" s="637"/>
      <c r="TOH6" s="637"/>
      <c r="TOI6" s="637"/>
      <c r="TOJ6" s="637"/>
      <c r="TOK6" s="637"/>
      <c r="TOL6" s="637"/>
      <c r="TOM6" s="637"/>
      <c r="TON6" s="637"/>
      <c r="TOO6" s="637"/>
      <c r="TOP6" s="637"/>
      <c r="TOQ6" s="637"/>
      <c r="TOR6" s="637"/>
      <c r="TOS6" s="637"/>
      <c r="TOT6" s="637"/>
      <c r="TOU6" s="637"/>
      <c r="TOV6" s="637"/>
      <c r="TOW6" s="637"/>
      <c r="TOX6" s="637"/>
      <c r="TOY6" s="637"/>
      <c r="TOZ6" s="637"/>
      <c r="TPA6" s="637"/>
      <c r="TPB6" s="637"/>
      <c r="TPC6" s="637"/>
      <c r="TPD6" s="637"/>
      <c r="TPE6" s="637"/>
      <c r="TPF6" s="637"/>
      <c r="TPG6" s="637"/>
      <c r="TPH6" s="637"/>
      <c r="TPI6" s="637"/>
      <c r="TPJ6" s="637"/>
      <c r="TPK6" s="637"/>
      <c r="TPL6" s="637"/>
      <c r="TPM6" s="637"/>
      <c r="TPN6" s="637"/>
      <c r="TPO6" s="637"/>
      <c r="TPP6" s="637"/>
      <c r="TPQ6" s="637"/>
      <c r="TPR6" s="637"/>
      <c r="TPS6" s="637"/>
      <c r="TPT6" s="637"/>
      <c r="TPU6" s="637"/>
      <c r="TPV6" s="637"/>
      <c r="TPW6" s="637"/>
      <c r="TPX6" s="637"/>
      <c r="TPY6" s="637"/>
      <c r="TPZ6" s="637"/>
      <c r="TQA6" s="637"/>
      <c r="TQB6" s="637"/>
      <c r="TQC6" s="637"/>
      <c r="TQD6" s="637"/>
      <c r="TQE6" s="637"/>
      <c r="TQF6" s="637"/>
      <c r="TQG6" s="637"/>
      <c r="TQH6" s="637"/>
      <c r="TQI6" s="637"/>
      <c r="TQJ6" s="637"/>
      <c r="TQK6" s="637"/>
      <c r="TQL6" s="637"/>
      <c r="TQM6" s="637"/>
      <c r="TQN6" s="637"/>
      <c r="TQO6" s="637"/>
      <c r="TQP6" s="637"/>
      <c r="TQQ6" s="637"/>
      <c r="TQR6" s="637"/>
      <c r="TQS6" s="637"/>
      <c r="TQT6" s="637"/>
      <c r="TQU6" s="637"/>
      <c r="TQV6" s="637"/>
      <c r="TQW6" s="637"/>
      <c r="TQX6" s="637"/>
      <c r="TQY6" s="637"/>
      <c r="TQZ6" s="637"/>
      <c r="TRA6" s="637"/>
      <c r="TRB6" s="637"/>
      <c r="TRC6" s="637"/>
      <c r="TRD6" s="637"/>
      <c r="TRE6" s="637"/>
      <c r="TRF6" s="637"/>
      <c r="TRG6" s="637"/>
      <c r="TRH6" s="637"/>
      <c r="TRI6" s="637"/>
      <c r="TRJ6" s="637"/>
      <c r="TRK6" s="637"/>
      <c r="TRL6" s="637"/>
      <c r="TRM6" s="637"/>
      <c r="TRN6" s="637"/>
      <c r="TRO6" s="637"/>
      <c r="TRP6" s="637"/>
      <c r="TRQ6" s="637"/>
      <c r="TRR6" s="637"/>
      <c r="TRS6" s="637"/>
      <c r="TRT6" s="637"/>
      <c r="TRU6" s="637"/>
      <c r="TRV6" s="637"/>
      <c r="TRW6" s="637"/>
      <c r="TRX6" s="637"/>
      <c r="TRY6" s="637"/>
      <c r="TRZ6" s="637"/>
      <c r="TSA6" s="637"/>
      <c r="TSB6" s="637"/>
      <c r="TSC6" s="637"/>
      <c r="TSD6" s="637"/>
      <c r="TSE6" s="637"/>
      <c r="TSF6" s="637"/>
      <c r="TSG6" s="637"/>
      <c r="TSH6" s="637"/>
      <c r="TSI6" s="637"/>
      <c r="TSJ6" s="637"/>
      <c r="TSK6" s="637"/>
      <c r="TSL6" s="637"/>
      <c r="TSM6" s="637"/>
      <c r="TSN6" s="637"/>
      <c r="TSO6" s="637"/>
      <c r="TSP6" s="637"/>
      <c r="TSQ6" s="637"/>
      <c r="TSR6" s="637"/>
      <c r="TSS6" s="637"/>
      <c r="TST6" s="637"/>
      <c r="TSU6" s="637"/>
      <c r="TSV6" s="637"/>
      <c r="TSW6" s="637"/>
      <c r="TSX6" s="637"/>
      <c r="TSY6" s="637"/>
      <c r="TSZ6" s="637"/>
      <c r="TTA6" s="637"/>
      <c r="TTB6" s="637"/>
      <c r="TTC6" s="637"/>
      <c r="TTD6" s="637"/>
      <c r="TTE6" s="637"/>
      <c r="TTF6" s="637"/>
      <c r="TTG6" s="637"/>
      <c r="TTH6" s="637"/>
      <c r="TTI6" s="637"/>
      <c r="TTJ6" s="637"/>
      <c r="TTK6" s="637"/>
      <c r="TTL6" s="637"/>
      <c r="TTM6" s="637"/>
      <c r="TTN6" s="637"/>
      <c r="TTO6" s="637"/>
      <c r="TTP6" s="637"/>
      <c r="TTQ6" s="637"/>
      <c r="TTR6" s="637"/>
      <c r="TTS6" s="637"/>
      <c r="TTT6" s="637"/>
      <c r="TTU6" s="637"/>
      <c r="TTV6" s="637"/>
      <c r="TTW6" s="637"/>
      <c r="TTX6" s="637"/>
      <c r="TTY6" s="637"/>
      <c r="TTZ6" s="637"/>
      <c r="TUA6" s="637"/>
      <c r="TUB6" s="637"/>
      <c r="TUC6" s="637"/>
      <c r="TUD6" s="637"/>
      <c r="TUE6" s="637"/>
      <c r="TUF6" s="637"/>
      <c r="TUG6" s="637"/>
      <c r="TUH6" s="637"/>
      <c r="TUI6" s="637"/>
      <c r="TUJ6" s="637"/>
      <c r="TUK6" s="637"/>
      <c r="TUL6" s="637"/>
      <c r="TUM6" s="637"/>
      <c r="TUN6" s="637"/>
      <c r="TUO6" s="637"/>
      <c r="TUP6" s="637"/>
      <c r="TUQ6" s="637"/>
      <c r="TUR6" s="637"/>
      <c r="TUS6" s="637"/>
      <c r="TUT6" s="637"/>
      <c r="TUU6" s="637"/>
      <c r="TUV6" s="637"/>
      <c r="TUW6" s="637"/>
      <c r="TUX6" s="637"/>
      <c r="TUY6" s="637"/>
      <c r="TUZ6" s="637"/>
      <c r="TVA6" s="637"/>
      <c r="TVB6" s="637"/>
      <c r="TVC6" s="637"/>
      <c r="TVD6" s="637"/>
      <c r="TVE6" s="637"/>
      <c r="TVF6" s="637"/>
      <c r="TVG6" s="637"/>
      <c r="TVH6" s="637"/>
      <c r="TVI6" s="637"/>
      <c r="TVJ6" s="637"/>
      <c r="TVK6" s="637"/>
      <c r="TVL6" s="637"/>
      <c r="TVM6" s="637"/>
      <c r="TVN6" s="637"/>
      <c r="TVO6" s="637"/>
      <c r="TVP6" s="637"/>
      <c r="TVQ6" s="637"/>
      <c r="TVR6" s="637"/>
      <c r="TVS6" s="637"/>
      <c r="TVT6" s="637"/>
      <c r="TVU6" s="637"/>
      <c r="TVV6" s="637"/>
      <c r="TVW6" s="637"/>
      <c r="TVX6" s="637"/>
      <c r="TVY6" s="637"/>
      <c r="TVZ6" s="637"/>
      <c r="TWA6" s="637"/>
      <c r="TWB6" s="637"/>
      <c r="TWC6" s="637"/>
      <c r="TWD6" s="637"/>
      <c r="TWE6" s="637"/>
      <c r="TWF6" s="637"/>
      <c r="TWG6" s="637"/>
      <c r="TWH6" s="637"/>
      <c r="TWI6" s="637"/>
      <c r="TWJ6" s="637"/>
      <c r="TWK6" s="637"/>
      <c r="TWL6" s="637"/>
      <c r="TWM6" s="637"/>
      <c r="TWN6" s="637"/>
      <c r="TWO6" s="637"/>
      <c r="TWP6" s="637"/>
      <c r="TWQ6" s="637"/>
      <c r="TWR6" s="637"/>
      <c r="TWS6" s="637"/>
      <c r="TWT6" s="637"/>
      <c r="TWU6" s="637"/>
      <c r="TWV6" s="637"/>
      <c r="TWW6" s="637"/>
      <c r="TWX6" s="637"/>
      <c r="TWY6" s="637"/>
      <c r="TWZ6" s="637"/>
      <c r="TXA6" s="637"/>
      <c r="TXB6" s="637"/>
      <c r="TXC6" s="637"/>
      <c r="TXD6" s="637"/>
      <c r="TXE6" s="637"/>
      <c r="TXF6" s="637"/>
      <c r="TXG6" s="637"/>
      <c r="TXH6" s="637"/>
      <c r="TXI6" s="637"/>
      <c r="TXJ6" s="637"/>
      <c r="TXK6" s="637"/>
      <c r="TXL6" s="637"/>
      <c r="TXM6" s="637"/>
      <c r="TXN6" s="637"/>
      <c r="TXO6" s="637"/>
      <c r="TXP6" s="637"/>
      <c r="TXQ6" s="637"/>
      <c r="TXR6" s="637"/>
      <c r="TXS6" s="637"/>
      <c r="TXT6" s="637"/>
      <c r="TXU6" s="637"/>
      <c r="TXV6" s="637"/>
      <c r="TXW6" s="637"/>
      <c r="TXX6" s="637"/>
      <c r="TXY6" s="637"/>
      <c r="TXZ6" s="637"/>
      <c r="TYA6" s="637"/>
      <c r="TYB6" s="637"/>
      <c r="TYC6" s="637"/>
      <c r="TYD6" s="637"/>
      <c r="TYE6" s="637"/>
      <c r="TYF6" s="637"/>
      <c r="TYG6" s="637"/>
      <c r="TYH6" s="637"/>
      <c r="TYI6" s="637"/>
      <c r="TYJ6" s="637"/>
      <c r="TYK6" s="637"/>
      <c r="TYL6" s="637"/>
      <c r="TYM6" s="637"/>
      <c r="TYN6" s="637"/>
      <c r="TYO6" s="637"/>
      <c r="TYP6" s="637"/>
      <c r="TYQ6" s="637"/>
      <c r="TYR6" s="637"/>
      <c r="TYS6" s="637"/>
      <c r="TYT6" s="637"/>
      <c r="TYU6" s="637"/>
      <c r="TYV6" s="637"/>
      <c r="TYW6" s="637"/>
      <c r="TYX6" s="637"/>
      <c r="TYY6" s="637"/>
      <c r="TYZ6" s="637"/>
      <c r="TZA6" s="637"/>
      <c r="TZB6" s="637"/>
      <c r="TZC6" s="637"/>
      <c r="TZD6" s="637"/>
      <c r="TZE6" s="637"/>
      <c r="TZF6" s="637"/>
      <c r="TZG6" s="637"/>
      <c r="TZH6" s="637"/>
      <c r="TZI6" s="637"/>
      <c r="TZJ6" s="637"/>
      <c r="TZK6" s="637"/>
      <c r="TZL6" s="637"/>
      <c r="TZM6" s="637"/>
      <c r="TZN6" s="637"/>
      <c r="TZO6" s="637"/>
      <c r="TZP6" s="637"/>
      <c r="TZQ6" s="637"/>
      <c r="TZR6" s="637"/>
      <c r="TZS6" s="637"/>
      <c r="TZT6" s="637"/>
      <c r="TZU6" s="637"/>
      <c r="TZV6" s="637"/>
      <c r="TZW6" s="637"/>
      <c r="TZX6" s="637"/>
      <c r="TZY6" s="637"/>
      <c r="TZZ6" s="637"/>
      <c r="UAA6" s="637"/>
      <c r="UAB6" s="637"/>
      <c r="UAC6" s="637"/>
      <c r="UAD6" s="637"/>
      <c r="UAE6" s="637"/>
      <c r="UAF6" s="637"/>
      <c r="UAG6" s="637"/>
      <c r="UAH6" s="637"/>
      <c r="UAI6" s="637"/>
      <c r="UAJ6" s="637"/>
      <c r="UAK6" s="637"/>
      <c r="UAL6" s="637"/>
      <c r="UAM6" s="637"/>
      <c r="UAN6" s="637"/>
      <c r="UAO6" s="637"/>
      <c r="UAP6" s="637"/>
      <c r="UAQ6" s="637"/>
      <c r="UAR6" s="637"/>
      <c r="UAS6" s="637"/>
      <c r="UAT6" s="637"/>
      <c r="UAU6" s="637"/>
      <c r="UAV6" s="637"/>
      <c r="UAW6" s="637"/>
      <c r="UAX6" s="637"/>
      <c r="UAY6" s="637"/>
      <c r="UAZ6" s="637"/>
      <c r="UBA6" s="637"/>
      <c r="UBB6" s="637"/>
      <c r="UBC6" s="637"/>
      <c r="UBD6" s="637"/>
      <c r="UBE6" s="637"/>
      <c r="UBF6" s="637"/>
      <c r="UBG6" s="637"/>
      <c r="UBH6" s="637"/>
      <c r="UBI6" s="637"/>
      <c r="UBJ6" s="637"/>
      <c r="UBK6" s="637"/>
      <c r="UBL6" s="637"/>
      <c r="UBM6" s="637"/>
      <c r="UBN6" s="637"/>
      <c r="UBO6" s="637"/>
      <c r="UBP6" s="637"/>
      <c r="UBQ6" s="637"/>
      <c r="UBR6" s="637"/>
      <c r="UBS6" s="637"/>
      <c r="UBT6" s="637"/>
      <c r="UBU6" s="637"/>
      <c r="UBV6" s="637"/>
      <c r="UBW6" s="637"/>
      <c r="UBX6" s="637"/>
      <c r="UBY6" s="637"/>
      <c r="UBZ6" s="637"/>
      <c r="UCA6" s="637"/>
      <c r="UCB6" s="637"/>
      <c r="UCC6" s="637"/>
      <c r="UCD6" s="637"/>
      <c r="UCE6" s="637"/>
      <c r="UCF6" s="637"/>
      <c r="UCG6" s="637"/>
      <c r="UCH6" s="637"/>
      <c r="UCI6" s="637"/>
      <c r="UCJ6" s="637"/>
      <c r="UCK6" s="637"/>
      <c r="UCL6" s="637"/>
      <c r="UCM6" s="637"/>
      <c r="UCN6" s="637"/>
      <c r="UCO6" s="637"/>
      <c r="UCP6" s="637"/>
      <c r="UCQ6" s="637"/>
      <c r="UCR6" s="637"/>
      <c r="UCS6" s="637"/>
      <c r="UCT6" s="637"/>
      <c r="UCU6" s="637"/>
      <c r="UCV6" s="637"/>
      <c r="UCW6" s="637"/>
      <c r="UCX6" s="637"/>
      <c r="UCY6" s="637"/>
      <c r="UCZ6" s="637"/>
      <c r="UDA6" s="637"/>
      <c r="UDB6" s="637"/>
      <c r="UDC6" s="637"/>
      <c r="UDD6" s="637"/>
      <c r="UDE6" s="637"/>
      <c r="UDF6" s="637"/>
      <c r="UDG6" s="637"/>
      <c r="UDH6" s="637"/>
      <c r="UDI6" s="637"/>
      <c r="UDJ6" s="637"/>
      <c r="UDK6" s="637"/>
      <c r="UDL6" s="637"/>
      <c r="UDM6" s="637"/>
      <c r="UDN6" s="637"/>
      <c r="UDO6" s="637"/>
      <c r="UDP6" s="637"/>
      <c r="UDQ6" s="637"/>
      <c r="UDR6" s="637"/>
      <c r="UDS6" s="637"/>
      <c r="UDT6" s="637"/>
      <c r="UDU6" s="637"/>
      <c r="UDV6" s="637"/>
      <c r="UDW6" s="637"/>
      <c r="UDX6" s="637"/>
      <c r="UDY6" s="637"/>
      <c r="UDZ6" s="637"/>
      <c r="UEA6" s="637"/>
      <c r="UEB6" s="637"/>
      <c r="UEC6" s="637"/>
      <c r="UED6" s="637"/>
      <c r="UEE6" s="637"/>
      <c r="UEF6" s="637"/>
      <c r="UEG6" s="637"/>
      <c r="UEH6" s="637"/>
      <c r="UEI6" s="637"/>
      <c r="UEJ6" s="637"/>
      <c r="UEK6" s="637"/>
      <c r="UEL6" s="637"/>
      <c r="UEM6" s="637"/>
      <c r="UEN6" s="637"/>
      <c r="UEO6" s="637"/>
      <c r="UEP6" s="637"/>
      <c r="UEQ6" s="637"/>
      <c r="UER6" s="637"/>
      <c r="UES6" s="637"/>
      <c r="UET6" s="637"/>
      <c r="UEU6" s="637"/>
      <c r="UEV6" s="637"/>
      <c r="UEW6" s="637"/>
      <c r="UEX6" s="637"/>
      <c r="UEY6" s="637"/>
      <c r="UEZ6" s="637"/>
      <c r="UFA6" s="637"/>
      <c r="UFB6" s="637"/>
      <c r="UFC6" s="637"/>
      <c r="UFD6" s="637"/>
      <c r="UFE6" s="637"/>
      <c r="UFF6" s="637"/>
      <c r="UFG6" s="637"/>
      <c r="UFH6" s="637"/>
      <c r="UFI6" s="637"/>
      <c r="UFJ6" s="637"/>
      <c r="UFK6" s="637"/>
      <c r="UFL6" s="637"/>
      <c r="UFM6" s="637"/>
      <c r="UFN6" s="637"/>
      <c r="UFO6" s="637"/>
      <c r="UFP6" s="637"/>
      <c r="UFQ6" s="637"/>
      <c r="UFR6" s="637"/>
      <c r="UFS6" s="637"/>
      <c r="UFT6" s="637"/>
      <c r="UFU6" s="637"/>
      <c r="UFV6" s="637"/>
      <c r="UFW6" s="637"/>
      <c r="UFX6" s="637"/>
      <c r="UFY6" s="637"/>
      <c r="UFZ6" s="637"/>
      <c r="UGA6" s="637"/>
      <c r="UGB6" s="637"/>
      <c r="UGC6" s="637"/>
      <c r="UGD6" s="637"/>
      <c r="UGE6" s="637"/>
      <c r="UGF6" s="637"/>
      <c r="UGG6" s="637"/>
      <c r="UGH6" s="637"/>
      <c r="UGI6" s="637"/>
      <c r="UGJ6" s="637"/>
      <c r="UGK6" s="637"/>
      <c r="UGL6" s="637"/>
      <c r="UGM6" s="637"/>
      <c r="UGN6" s="637"/>
      <c r="UGO6" s="637"/>
      <c r="UGP6" s="637"/>
      <c r="UGQ6" s="637"/>
      <c r="UGR6" s="637"/>
      <c r="UGS6" s="637"/>
      <c r="UGT6" s="637"/>
      <c r="UGU6" s="637"/>
      <c r="UGV6" s="637"/>
      <c r="UGW6" s="637"/>
      <c r="UGX6" s="637"/>
      <c r="UGY6" s="637"/>
      <c r="UGZ6" s="637"/>
      <c r="UHA6" s="637"/>
      <c r="UHB6" s="637"/>
      <c r="UHC6" s="637"/>
      <c r="UHD6" s="637"/>
      <c r="UHE6" s="637"/>
      <c r="UHF6" s="637"/>
      <c r="UHG6" s="637"/>
      <c r="UHH6" s="637"/>
      <c r="UHI6" s="637"/>
      <c r="UHJ6" s="637"/>
      <c r="UHK6" s="637"/>
      <c r="UHL6" s="637"/>
      <c r="UHM6" s="637"/>
      <c r="UHN6" s="637"/>
      <c r="UHO6" s="637"/>
      <c r="UHP6" s="637"/>
      <c r="UHQ6" s="637"/>
      <c r="UHR6" s="637"/>
      <c r="UHS6" s="637"/>
      <c r="UHT6" s="637"/>
      <c r="UHU6" s="637"/>
      <c r="UHV6" s="637"/>
      <c r="UHW6" s="637"/>
      <c r="UHX6" s="637"/>
      <c r="UHY6" s="637"/>
      <c r="UHZ6" s="637"/>
      <c r="UIA6" s="637"/>
      <c r="UIB6" s="637"/>
      <c r="UIC6" s="637"/>
      <c r="UID6" s="637"/>
      <c r="UIE6" s="637"/>
      <c r="UIF6" s="637"/>
      <c r="UIG6" s="637"/>
      <c r="UIH6" s="637"/>
      <c r="UII6" s="637"/>
      <c r="UIJ6" s="637"/>
      <c r="UIK6" s="637"/>
      <c r="UIL6" s="637"/>
      <c r="UIM6" s="637"/>
      <c r="UIN6" s="637"/>
      <c r="UIO6" s="637"/>
      <c r="UIP6" s="637"/>
      <c r="UIQ6" s="637"/>
      <c r="UIR6" s="637"/>
      <c r="UIS6" s="637"/>
      <c r="UIT6" s="637"/>
      <c r="UIU6" s="637"/>
      <c r="UIV6" s="637"/>
      <c r="UIW6" s="637"/>
      <c r="UIX6" s="637"/>
      <c r="UIY6" s="637"/>
      <c r="UIZ6" s="637"/>
      <c r="UJA6" s="637"/>
      <c r="UJB6" s="637"/>
      <c r="UJC6" s="637"/>
      <c r="UJD6" s="637"/>
      <c r="UJE6" s="637"/>
      <c r="UJF6" s="637"/>
      <c r="UJG6" s="637"/>
      <c r="UJH6" s="637"/>
      <c r="UJI6" s="637"/>
      <c r="UJJ6" s="637"/>
      <c r="UJK6" s="637"/>
      <c r="UJL6" s="637"/>
      <c r="UJM6" s="637"/>
      <c r="UJN6" s="637"/>
      <c r="UJO6" s="637"/>
      <c r="UJP6" s="637"/>
      <c r="UJQ6" s="637"/>
      <c r="UJR6" s="637"/>
      <c r="UJS6" s="637"/>
      <c r="UJT6" s="637"/>
      <c r="UJU6" s="637"/>
      <c r="UJV6" s="637"/>
      <c r="UJW6" s="637"/>
      <c r="UJX6" s="637"/>
      <c r="UJY6" s="637"/>
      <c r="UJZ6" s="637"/>
      <c r="UKA6" s="637"/>
      <c r="UKB6" s="637"/>
      <c r="UKC6" s="637"/>
      <c r="UKD6" s="637"/>
      <c r="UKE6" s="637"/>
      <c r="UKF6" s="637"/>
      <c r="UKG6" s="637"/>
      <c r="UKH6" s="637"/>
      <c r="UKI6" s="637"/>
      <c r="UKJ6" s="637"/>
      <c r="UKK6" s="637"/>
      <c r="UKL6" s="637"/>
      <c r="UKM6" s="637"/>
      <c r="UKN6" s="637"/>
      <c r="UKO6" s="637"/>
      <c r="UKP6" s="637"/>
      <c r="UKQ6" s="637"/>
      <c r="UKR6" s="637"/>
      <c r="UKS6" s="637"/>
      <c r="UKT6" s="637"/>
      <c r="UKU6" s="637"/>
      <c r="UKV6" s="637"/>
      <c r="UKW6" s="637"/>
      <c r="UKX6" s="637"/>
      <c r="UKY6" s="637"/>
      <c r="UKZ6" s="637"/>
      <c r="ULA6" s="637"/>
      <c r="ULB6" s="637"/>
      <c r="ULC6" s="637"/>
      <c r="ULD6" s="637"/>
      <c r="ULE6" s="637"/>
      <c r="ULF6" s="637"/>
      <c r="ULG6" s="637"/>
      <c r="ULH6" s="637"/>
      <c r="ULI6" s="637"/>
      <c r="ULJ6" s="637"/>
      <c r="ULK6" s="637"/>
      <c r="ULL6" s="637"/>
      <c r="ULM6" s="637"/>
      <c r="ULN6" s="637"/>
      <c r="ULO6" s="637"/>
      <c r="ULP6" s="637"/>
      <c r="ULQ6" s="637"/>
      <c r="ULR6" s="637"/>
      <c r="ULS6" s="637"/>
      <c r="ULT6" s="637"/>
      <c r="ULU6" s="637"/>
      <c r="ULV6" s="637"/>
      <c r="ULW6" s="637"/>
      <c r="ULX6" s="637"/>
      <c r="ULY6" s="637"/>
      <c r="ULZ6" s="637"/>
      <c r="UMA6" s="637"/>
      <c r="UMB6" s="637"/>
      <c r="UMC6" s="637"/>
      <c r="UMD6" s="637"/>
      <c r="UME6" s="637"/>
      <c r="UMF6" s="637"/>
      <c r="UMG6" s="637"/>
      <c r="UMH6" s="637"/>
      <c r="UMI6" s="637"/>
      <c r="UMJ6" s="637"/>
      <c r="UMK6" s="637"/>
      <c r="UML6" s="637"/>
      <c r="UMM6" s="637"/>
      <c r="UMN6" s="637"/>
      <c r="UMO6" s="637"/>
      <c r="UMP6" s="637"/>
      <c r="UMQ6" s="637"/>
      <c r="UMR6" s="637"/>
      <c r="UMS6" s="637"/>
      <c r="UMT6" s="637"/>
      <c r="UMU6" s="637"/>
      <c r="UMV6" s="637"/>
      <c r="UMW6" s="637"/>
      <c r="UMX6" s="637"/>
      <c r="UMY6" s="637"/>
      <c r="UMZ6" s="637"/>
      <c r="UNA6" s="637"/>
      <c r="UNB6" s="637"/>
      <c r="UNC6" s="637"/>
      <c r="UND6" s="637"/>
      <c r="UNE6" s="637"/>
      <c r="UNF6" s="637"/>
      <c r="UNG6" s="637"/>
      <c r="UNH6" s="637"/>
      <c r="UNI6" s="637"/>
      <c r="UNJ6" s="637"/>
      <c r="UNK6" s="637"/>
      <c r="UNL6" s="637"/>
      <c r="UNM6" s="637"/>
      <c r="UNN6" s="637"/>
      <c r="UNO6" s="637"/>
      <c r="UNP6" s="637"/>
      <c r="UNQ6" s="637"/>
      <c r="UNR6" s="637"/>
      <c r="UNS6" s="637"/>
      <c r="UNT6" s="637"/>
      <c r="UNU6" s="637"/>
      <c r="UNV6" s="637"/>
      <c r="UNW6" s="637"/>
      <c r="UNX6" s="637"/>
      <c r="UNY6" s="637"/>
      <c r="UNZ6" s="637"/>
      <c r="UOA6" s="637"/>
      <c r="UOB6" s="637"/>
      <c r="UOC6" s="637"/>
      <c r="UOD6" s="637"/>
      <c r="UOE6" s="637"/>
      <c r="UOF6" s="637"/>
      <c r="UOG6" s="637"/>
      <c r="UOH6" s="637"/>
      <c r="UOI6" s="637"/>
      <c r="UOJ6" s="637"/>
      <c r="UOK6" s="637"/>
      <c r="UOL6" s="637"/>
      <c r="UOM6" s="637"/>
      <c r="UON6" s="637"/>
      <c r="UOO6" s="637"/>
      <c r="UOP6" s="637"/>
      <c r="UOQ6" s="637"/>
      <c r="UOR6" s="637"/>
      <c r="UOS6" s="637"/>
      <c r="UOT6" s="637"/>
      <c r="UOU6" s="637"/>
      <c r="UOV6" s="637"/>
      <c r="UOW6" s="637"/>
      <c r="UOX6" s="637"/>
      <c r="UOY6" s="637"/>
      <c r="UOZ6" s="637"/>
      <c r="UPA6" s="637"/>
      <c r="UPB6" s="637"/>
      <c r="UPC6" s="637"/>
      <c r="UPD6" s="637"/>
      <c r="UPE6" s="637"/>
      <c r="UPF6" s="637"/>
      <c r="UPG6" s="637"/>
      <c r="UPH6" s="637"/>
      <c r="UPI6" s="637"/>
      <c r="UPJ6" s="637"/>
      <c r="UPK6" s="637"/>
      <c r="UPL6" s="637"/>
      <c r="UPM6" s="637"/>
      <c r="UPN6" s="637"/>
      <c r="UPO6" s="637"/>
      <c r="UPP6" s="637"/>
      <c r="UPQ6" s="637"/>
      <c r="UPR6" s="637"/>
      <c r="UPS6" s="637"/>
      <c r="UPT6" s="637"/>
      <c r="UPU6" s="637"/>
      <c r="UPV6" s="637"/>
      <c r="UPW6" s="637"/>
      <c r="UPX6" s="637"/>
      <c r="UPY6" s="637"/>
      <c r="UPZ6" s="637"/>
      <c r="UQA6" s="637"/>
      <c r="UQB6" s="637"/>
      <c r="UQC6" s="637"/>
      <c r="UQD6" s="637"/>
      <c r="UQE6" s="637"/>
      <c r="UQF6" s="637"/>
      <c r="UQG6" s="637"/>
      <c r="UQH6" s="637"/>
      <c r="UQI6" s="637"/>
      <c r="UQJ6" s="637"/>
      <c r="UQK6" s="637"/>
      <c r="UQL6" s="637"/>
      <c r="UQM6" s="637"/>
      <c r="UQN6" s="637"/>
      <c r="UQO6" s="637"/>
      <c r="UQP6" s="637"/>
      <c r="UQQ6" s="637"/>
      <c r="UQR6" s="637"/>
      <c r="UQS6" s="637"/>
      <c r="UQT6" s="637"/>
      <c r="UQU6" s="637"/>
      <c r="UQV6" s="637"/>
      <c r="UQW6" s="637"/>
      <c r="UQX6" s="637"/>
      <c r="UQY6" s="637"/>
      <c r="UQZ6" s="637"/>
      <c r="URA6" s="637"/>
      <c r="URB6" s="637"/>
      <c r="URC6" s="637"/>
      <c r="URD6" s="637"/>
      <c r="URE6" s="637"/>
      <c r="URF6" s="637"/>
      <c r="URG6" s="637"/>
      <c r="URH6" s="637"/>
      <c r="URI6" s="637"/>
      <c r="URJ6" s="637"/>
      <c r="URK6" s="637"/>
      <c r="URL6" s="637"/>
      <c r="URM6" s="637"/>
      <c r="URN6" s="637"/>
      <c r="URO6" s="637"/>
      <c r="URP6" s="637"/>
      <c r="URQ6" s="637"/>
      <c r="URR6" s="637"/>
      <c r="URS6" s="637"/>
      <c r="URT6" s="637"/>
      <c r="URU6" s="637"/>
      <c r="URV6" s="637"/>
      <c r="URW6" s="637"/>
      <c r="URX6" s="637"/>
      <c r="URY6" s="637"/>
      <c r="URZ6" s="637"/>
      <c r="USA6" s="637"/>
      <c r="USB6" s="637"/>
      <c r="USC6" s="637"/>
      <c r="USD6" s="637"/>
      <c r="USE6" s="637"/>
      <c r="USF6" s="637"/>
      <c r="USG6" s="637"/>
      <c r="USH6" s="637"/>
      <c r="USI6" s="637"/>
      <c r="USJ6" s="637"/>
      <c r="USK6" s="637"/>
      <c r="USL6" s="637"/>
      <c r="USM6" s="637"/>
      <c r="USN6" s="637"/>
      <c r="USO6" s="637"/>
      <c r="USP6" s="637"/>
      <c r="USQ6" s="637"/>
      <c r="USR6" s="637"/>
      <c r="USS6" s="637"/>
      <c r="UST6" s="637"/>
      <c r="USU6" s="637"/>
      <c r="USV6" s="637"/>
      <c r="USW6" s="637"/>
      <c r="USX6" s="637"/>
      <c r="USY6" s="637"/>
      <c r="USZ6" s="637"/>
      <c r="UTA6" s="637"/>
      <c r="UTB6" s="637"/>
      <c r="UTC6" s="637"/>
      <c r="UTD6" s="637"/>
      <c r="UTE6" s="637"/>
      <c r="UTF6" s="637"/>
      <c r="UTG6" s="637"/>
      <c r="UTH6" s="637"/>
      <c r="UTI6" s="637"/>
      <c r="UTJ6" s="637"/>
      <c r="UTK6" s="637"/>
      <c r="UTL6" s="637"/>
      <c r="UTM6" s="637"/>
      <c r="UTN6" s="637"/>
      <c r="UTO6" s="637"/>
      <c r="UTP6" s="637"/>
      <c r="UTQ6" s="637"/>
      <c r="UTR6" s="637"/>
      <c r="UTS6" s="637"/>
      <c r="UTT6" s="637"/>
      <c r="UTU6" s="637"/>
      <c r="UTV6" s="637"/>
      <c r="UTW6" s="637"/>
      <c r="UTX6" s="637"/>
      <c r="UTY6" s="637"/>
      <c r="UTZ6" s="637"/>
      <c r="UUA6" s="637"/>
      <c r="UUB6" s="637"/>
      <c r="UUC6" s="637"/>
      <c r="UUD6" s="637"/>
      <c r="UUE6" s="637"/>
      <c r="UUF6" s="637"/>
      <c r="UUG6" s="637"/>
      <c r="UUH6" s="637"/>
      <c r="UUI6" s="637"/>
      <c r="UUJ6" s="637"/>
      <c r="UUK6" s="637"/>
      <c r="UUL6" s="637"/>
      <c r="UUM6" s="637"/>
      <c r="UUN6" s="637"/>
      <c r="UUO6" s="637"/>
      <c r="UUP6" s="637"/>
      <c r="UUQ6" s="637"/>
      <c r="UUR6" s="637"/>
      <c r="UUS6" s="637"/>
      <c r="UUT6" s="637"/>
      <c r="UUU6" s="637"/>
      <c r="UUV6" s="637"/>
      <c r="UUW6" s="637"/>
      <c r="UUX6" s="637"/>
      <c r="UUY6" s="637"/>
      <c r="UUZ6" s="637"/>
      <c r="UVA6" s="637"/>
      <c r="UVB6" s="637"/>
      <c r="UVC6" s="637"/>
      <c r="UVD6" s="637"/>
      <c r="UVE6" s="637"/>
      <c r="UVF6" s="637"/>
      <c r="UVG6" s="637"/>
      <c r="UVH6" s="637"/>
      <c r="UVI6" s="637"/>
      <c r="UVJ6" s="637"/>
      <c r="UVK6" s="637"/>
      <c r="UVL6" s="637"/>
      <c r="UVM6" s="637"/>
      <c r="UVN6" s="637"/>
      <c r="UVO6" s="637"/>
      <c r="UVP6" s="637"/>
      <c r="UVQ6" s="637"/>
      <c r="UVR6" s="637"/>
      <c r="UVS6" s="637"/>
      <c r="UVT6" s="637"/>
      <c r="UVU6" s="637"/>
      <c r="UVV6" s="637"/>
      <c r="UVW6" s="637"/>
      <c r="UVX6" s="637"/>
      <c r="UVY6" s="637"/>
      <c r="UVZ6" s="637"/>
      <c r="UWA6" s="637"/>
      <c r="UWB6" s="637"/>
      <c r="UWC6" s="637"/>
      <c r="UWD6" s="637"/>
      <c r="UWE6" s="637"/>
      <c r="UWF6" s="637"/>
      <c r="UWG6" s="637"/>
      <c r="UWH6" s="637"/>
      <c r="UWI6" s="637"/>
      <c r="UWJ6" s="637"/>
      <c r="UWK6" s="637"/>
      <c r="UWL6" s="637"/>
      <c r="UWM6" s="637"/>
      <c r="UWN6" s="637"/>
      <c r="UWO6" s="637"/>
      <c r="UWP6" s="637"/>
      <c r="UWQ6" s="637"/>
      <c r="UWR6" s="637"/>
      <c r="UWS6" s="637"/>
      <c r="UWT6" s="637"/>
      <c r="UWU6" s="637"/>
      <c r="UWV6" s="637"/>
      <c r="UWW6" s="637"/>
      <c r="UWX6" s="637"/>
      <c r="UWY6" s="637"/>
      <c r="UWZ6" s="637"/>
      <c r="UXA6" s="637"/>
      <c r="UXB6" s="637"/>
      <c r="UXC6" s="637"/>
      <c r="UXD6" s="637"/>
      <c r="UXE6" s="637"/>
      <c r="UXF6" s="637"/>
      <c r="UXG6" s="637"/>
      <c r="UXH6" s="637"/>
      <c r="UXI6" s="637"/>
      <c r="UXJ6" s="637"/>
      <c r="UXK6" s="637"/>
      <c r="UXL6" s="637"/>
      <c r="UXM6" s="637"/>
      <c r="UXN6" s="637"/>
      <c r="UXO6" s="637"/>
      <c r="UXP6" s="637"/>
      <c r="UXQ6" s="637"/>
      <c r="UXR6" s="637"/>
      <c r="UXS6" s="637"/>
      <c r="UXT6" s="637"/>
      <c r="UXU6" s="637"/>
      <c r="UXV6" s="637"/>
      <c r="UXW6" s="637"/>
      <c r="UXX6" s="637"/>
      <c r="UXY6" s="637"/>
      <c r="UXZ6" s="637"/>
      <c r="UYA6" s="637"/>
      <c r="UYB6" s="637"/>
      <c r="UYC6" s="637"/>
      <c r="UYD6" s="637"/>
      <c r="UYE6" s="637"/>
      <c r="UYF6" s="637"/>
      <c r="UYG6" s="637"/>
      <c r="UYH6" s="637"/>
      <c r="UYI6" s="637"/>
      <c r="UYJ6" s="637"/>
      <c r="UYK6" s="637"/>
      <c r="UYL6" s="637"/>
      <c r="UYM6" s="637"/>
      <c r="UYN6" s="637"/>
      <c r="UYO6" s="637"/>
      <c r="UYP6" s="637"/>
      <c r="UYQ6" s="637"/>
      <c r="UYR6" s="637"/>
      <c r="UYS6" s="637"/>
      <c r="UYT6" s="637"/>
      <c r="UYU6" s="637"/>
      <c r="UYV6" s="637"/>
      <c r="UYW6" s="637"/>
      <c r="UYX6" s="637"/>
      <c r="UYY6" s="637"/>
      <c r="UYZ6" s="637"/>
      <c r="UZA6" s="637"/>
      <c r="UZB6" s="637"/>
      <c r="UZC6" s="637"/>
      <c r="UZD6" s="637"/>
      <c r="UZE6" s="637"/>
      <c r="UZF6" s="637"/>
      <c r="UZG6" s="637"/>
      <c r="UZH6" s="637"/>
      <c r="UZI6" s="637"/>
      <c r="UZJ6" s="637"/>
      <c r="UZK6" s="637"/>
      <c r="UZL6" s="637"/>
      <c r="UZM6" s="637"/>
      <c r="UZN6" s="637"/>
      <c r="UZO6" s="637"/>
      <c r="UZP6" s="637"/>
      <c r="UZQ6" s="637"/>
      <c r="UZR6" s="637"/>
      <c r="UZS6" s="637"/>
      <c r="UZT6" s="637"/>
      <c r="UZU6" s="637"/>
      <c r="UZV6" s="637"/>
      <c r="UZW6" s="637"/>
      <c r="UZX6" s="637"/>
      <c r="UZY6" s="637"/>
      <c r="UZZ6" s="637"/>
      <c r="VAA6" s="637"/>
      <c r="VAB6" s="637"/>
      <c r="VAC6" s="637"/>
      <c r="VAD6" s="637"/>
      <c r="VAE6" s="637"/>
      <c r="VAF6" s="637"/>
      <c r="VAG6" s="637"/>
      <c r="VAH6" s="637"/>
      <c r="VAI6" s="637"/>
      <c r="VAJ6" s="637"/>
      <c r="VAK6" s="637"/>
      <c r="VAL6" s="637"/>
      <c r="VAM6" s="637"/>
      <c r="VAN6" s="637"/>
      <c r="VAO6" s="637"/>
      <c r="VAP6" s="637"/>
      <c r="VAQ6" s="637"/>
      <c r="VAR6" s="637"/>
      <c r="VAS6" s="637"/>
      <c r="VAT6" s="637"/>
      <c r="VAU6" s="637"/>
      <c r="VAV6" s="637"/>
      <c r="VAW6" s="637"/>
      <c r="VAX6" s="637"/>
      <c r="VAY6" s="637"/>
      <c r="VAZ6" s="637"/>
      <c r="VBA6" s="637"/>
      <c r="VBB6" s="637"/>
      <c r="VBC6" s="637"/>
      <c r="VBD6" s="637"/>
      <c r="VBE6" s="637"/>
      <c r="VBF6" s="637"/>
      <c r="VBG6" s="637"/>
      <c r="VBH6" s="637"/>
      <c r="VBI6" s="637"/>
      <c r="VBJ6" s="637"/>
      <c r="VBK6" s="637"/>
      <c r="VBL6" s="637"/>
      <c r="VBM6" s="637"/>
      <c r="VBN6" s="637"/>
      <c r="VBO6" s="637"/>
      <c r="VBP6" s="637"/>
      <c r="VBQ6" s="637"/>
      <c r="VBR6" s="637"/>
      <c r="VBS6" s="637"/>
      <c r="VBT6" s="637"/>
      <c r="VBU6" s="637"/>
      <c r="VBV6" s="637"/>
      <c r="VBW6" s="637"/>
      <c r="VBX6" s="637"/>
      <c r="VBY6" s="637"/>
      <c r="VBZ6" s="637"/>
      <c r="VCA6" s="637"/>
      <c r="VCB6" s="637"/>
      <c r="VCC6" s="637"/>
      <c r="VCD6" s="637"/>
      <c r="VCE6" s="637"/>
      <c r="VCF6" s="637"/>
      <c r="VCG6" s="637"/>
      <c r="VCH6" s="637"/>
      <c r="VCI6" s="637"/>
      <c r="VCJ6" s="637"/>
      <c r="VCK6" s="637"/>
      <c r="VCL6" s="637"/>
      <c r="VCM6" s="637"/>
      <c r="VCN6" s="637"/>
      <c r="VCO6" s="637"/>
      <c r="VCP6" s="637"/>
      <c r="VCQ6" s="637"/>
      <c r="VCR6" s="637"/>
      <c r="VCS6" s="637"/>
      <c r="VCT6" s="637"/>
      <c r="VCU6" s="637"/>
      <c r="VCV6" s="637"/>
      <c r="VCW6" s="637"/>
      <c r="VCX6" s="637"/>
      <c r="VCY6" s="637"/>
      <c r="VCZ6" s="637"/>
      <c r="VDA6" s="637"/>
      <c r="VDB6" s="637"/>
      <c r="VDC6" s="637"/>
      <c r="VDD6" s="637"/>
      <c r="VDE6" s="637"/>
      <c r="VDF6" s="637"/>
      <c r="VDG6" s="637"/>
      <c r="VDH6" s="637"/>
      <c r="VDI6" s="637"/>
      <c r="VDJ6" s="637"/>
      <c r="VDK6" s="637"/>
      <c r="VDL6" s="637"/>
      <c r="VDM6" s="637"/>
      <c r="VDN6" s="637"/>
      <c r="VDO6" s="637"/>
      <c r="VDP6" s="637"/>
      <c r="VDQ6" s="637"/>
      <c r="VDR6" s="637"/>
      <c r="VDS6" s="637"/>
      <c r="VDT6" s="637"/>
      <c r="VDU6" s="637"/>
      <c r="VDV6" s="637"/>
      <c r="VDW6" s="637"/>
      <c r="VDX6" s="637"/>
      <c r="VDY6" s="637"/>
      <c r="VDZ6" s="637"/>
      <c r="VEA6" s="637"/>
      <c r="VEB6" s="637"/>
      <c r="VEC6" s="637"/>
      <c r="VED6" s="637"/>
      <c r="VEE6" s="637"/>
      <c r="VEF6" s="637"/>
      <c r="VEG6" s="637"/>
      <c r="VEH6" s="637"/>
      <c r="VEI6" s="637"/>
      <c r="VEJ6" s="637"/>
      <c r="VEK6" s="637"/>
      <c r="VEL6" s="637"/>
      <c r="VEM6" s="637"/>
      <c r="VEN6" s="637"/>
      <c r="VEO6" s="637"/>
      <c r="VEP6" s="637"/>
      <c r="VEQ6" s="637"/>
      <c r="VER6" s="637"/>
      <c r="VES6" s="637"/>
      <c r="VET6" s="637"/>
      <c r="VEU6" s="637"/>
      <c r="VEV6" s="637"/>
      <c r="VEW6" s="637"/>
      <c r="VEX6" s="637"/>
      <c r="VEY6" s="637"/>
      <c r="VEZ6" s="637"/>
      <c r="VFA6" s="637"/>
      <c r="VFB6" s="637"/>
      <c r="VFC6" s="637"/>
      <c r="VFD6" s="637"/>
      <c r="VFE6" s="637"/>
      <c r="VFF6" s="637"/>
      <c r="VFG6" s="637"/>
      <c r="VFH6" s="637"/>
      <c r="VFI6" s="637"/>
      <c r="VFJ6" s="637"/>
      <c r="VFK6" s="637"/>
      <c r="VFL6" s="637"/>
      <c r="VFM6" s="637"/>
      <c r="VFN6" s="637"/>
      <c r="VFO6" s="637"/>
      <c r="VFP6" s="637"/>
      <c r="VFQ6" s="637"/>
      <c r="VFR6" s="637"/>
      <c r="VFS6" s="637"/>
      <c r="VFT6" s="637"/>
      <c r="VFU6" s="637"/>
      <c r="VFV6" s="637"/>
      <c r="VFW6" s="637"/>
      <c r="VFX6" s="637"/>
      <c r="VFY6" s="637"/>
      <c r="VFZ6" s="637"/>
      <c r="VGA6" s="637"/>
      <c r="VGB6" s="637"/>
      <c r="VGC6" s="637"/>
      <c r="VGD6" s="637"/>
      <c r="VGE6" s="637"/>
      <c r="VGF6" s="637"/>
      <c r="VGG6" s="637"/>
      <c r="VGH6" s="637"/>
      <c r="VGI6" s="637"/>
      <c r="VGJ6" s="637"/>
      <c r="VGK6" s="637"/>
      <c r="VGL6" s="637"/>
      <c r="VGM6" s="637"/>
      <c r="VGN6" s="637"/>
      <c r="VGO6" s="637"/>
      <c r="VGP6" s="637"/>
      <c r="VGQ6" s="637"/>
      <c r="VGR6" s="637"/>
      <c r="VGS6" s="637"/>
      <c r="VGT6" s="637"/>
      <c r="VGU6" s="637"/>
      <c r="VGV6" s="637"/>
      <c r="VGW6" s="637"/>
      <c r="VGX6" s="637"/>
      <c r="VGY6" s="637"/>
      <c r="VGZ6" s="637"/>
      <c r="VHA6" s="637"/>
      <c r="VHB6" s="637"/>
      <c r="VHC6" s="637"/>
      <c r="VHD6" s="637"/>
      <c r="VHE6" s="637"/>
      <c r="VHF6" s="637"/>
      <c r="VHG6" s="637"/>
      <c r="VHH6" s="637"/>
      <c r="VHI6" s="637"/>
      <c r="VHJ6" s="637"/>
      <c r="VHK6" s="637"/>
      <c r="VHL6" s="637"/>
      <c r="VHM6" s="637"/>
      <c r="VHN6" s="637"/>
      <c r="VHO6" s="637"/>
      <c r="VHP6" s="637"/>
      <c r="VHQ6" s="637"/>
      <c r="VHR6" s="637"/>
      <c r="VHS6" s="637"/>
      <c r="VHT6" s="637"/>
      <c r="VHU6" s="637"/>
      <c r="VHV6" s="637"/>
      <c r="VHW6" s="637"/>
      <c r="VHX6" s="637"/>
      <c r="VHY6" s="637"/>
      <c r="VHZ6" s="637"/>
      <c r="VIA6" s="637"/>
      <c r="VIB6" s="637"/>
      <c r="VIC6" s="637"/>
      <c r="VID6" s="637"/>
      <c r="VIE6" s="637"/>
      <c r="VIF6" s="637"/>
      <c r="VIG6" s="637"/>
      <c r="VIH6" s="637"/>
      <c r="VII6" s="637"/>
      <c r="VIJ6" s="637"/>
      <c r="VIK6" s="637"/>
      <c r="VIL6" s="637"/>
      <c r="VIM6" s="637"/>
      <c r="VIN6" s="637"/>
      <c r="VIO6" s="637"/>
      <c r="VIP6" s="637"/>
      <c r="VIQ6" s="637"/>
      <c r="VIR6" s="637"/>
      <c r="VIS6" s="637"/>
      <c r="VIT6" s="637"/>
      <c r="VIU6" s="637"/>
      <c r="VIV6" s="637"/>
      <c r="VIW6" s="637"/>
      <c r="VIX6" s="637"/>
      <c r="VIY6" s="637"/>
      <c r="VIZ6" s="637"/>
      <c r="VJA6" s="637"/>
      <c r="VJB6" s="637"/>
      <c r="VJC6" s="637"/>
      <c r="VJD6" s="637"/>
      <c r="VJE6" s="637"/>
      <c r="VJF6" s="637"/>
      <c r="VJG6" s="637"/>
      <c r="VJH6" s="637"/>
      <c r="VJI6" s="637"/>
      <c r="VJJ6" s="637"/>
      <c r="VJK6" s="637"/>
      <c r="VJL6" s="637"/>
      <c r="VJM6" s="637"/>
      <c r="VJN6" s="637"/>
      <c r="VJO6" s="637"/>
      <c r="VJP6" s="637"/>
      <c r="VJQ6" s="637"/>
      <c r="VJR6" s="637"/>
      <c r="VJS6" s="637"/>
      <c r="VJT6" s="637"/>
      <c r="VJU6" s="637"/>
      <c r="VJV6" s="637"/>
      <c r="VJW6" s="637"/>
      <c r="VJX6" s="637"/>
      <c r="VJY6" s="637"/>
      <c r="VJZ6" s="637"/>
      <c r="VKA6" s="637"/>
      <c r="VKB6" s="637"/>
      <c r="VKC6" s="637"/>
      <c r="VKD6" s="637"/>
      <c r="VKE6" s="637"/>
      <c r="VKF6" s="637"/>
      <c r="VKG6" s="637"/>
      <c r="VKH6" s="637"/>
      <c r="VKI6" s="637"/>
      <c r="VKJ6" s="637"/>
      <c r="VKK6" s="637"/>
      <c r="VKL6" s="637"/>
      <c r="VKM6" s="637"/>
      <c r="VKN6" s="637"/>
      <c r="VKO6" s="637"/>
      <c r="VKP6" s="637"/>
      <c r="VKQ6" s="637"/>
      <c r="VKR6" s="637"/>
      <c r="VKS6" s="637"/>
      <c r="VKT6" s="637"/>
      <c r="VKU6" s="637"/>
      <c r="VKV6" s="637"/>
      <c r="VKW6" s="637"/>
      <c r="VKX6" s="637"/>
      <c r="VKY6" s="637"/>
      <c r="VKZ6" s="637"/>
      <c r="VLA6" s="637"/>
      <c r="VLB6" s="637"/>
      <c r="VLC6" s="637"/>
      <c r="VLD6" s="637"/>
      <c r="VLE6" s="637"/>
      <c r="VLF6" s="637"/>
      <c r="VLG6" s="637"/>
      <c r="VLH6" s="637"/>
      <c r="VLI6" s="637"/>
      <c r="VLJ6" s="637"/>
      <c r="VLK6" s="637"/>
      <c r="VLL6" s="637"/>
      <c r="VLM6" s="637"/>
      <c r="VLN6" s="637"/>
      <c r="VLO6" s="637"/>
      <c r="VLP6" s="637"/>
      <c r="VLQ6" s="637"/>
      <c r="VLR6" s="637"/>
      <c r="VLS6" s="637"/>
      <c r="VLT6" s="637"/>
      <c r="VLU6" s="637"/>
      <c r="VLV6" s="637"/>
      <c r="VLW6" s="637"/>
      <c r="VLX6" s="637"/>
      <c r="VLY6" s="637"/>
      <c r="VLZ6" s="637"/>
      <c r="VMA6" s="637"/>
      <c r="VMB6" s="637"/>
      <c r="VMC6" s="637"/>
      <c r="VMD6" s="637"/>
      <c r="VME6" s="637"/>
      <c r="VMF6" s="637"/>
      <c r="VMG6" s="637"/>
      <c r="VMH6" s="637"/>
      <c r="VMI6" s="637"/>
      <c r="VMJ6" s="637"/>
      <c r="VMK6" s="637"/>
      <c r="VML6" s="637"/>
      <c r="VMM6" s="637"/>
      <c r="VMN6" s="637"/>
      <c r="VMO6" s="637"/>
      <c r="VMP6" s="637"/>
      <c r="VMQ6" s="637"/>
      <c r="VMR6" s="637"/>
      <c r="VMS6" s="637"/>
      <c r="VMT6" s="637"/>
      <c r="VMU6" s="637"/>
      <c r="VMV6" s="637"/>
      <c r="VMW6" s="637"/>
      <c r="VMX6" s="637"/>
      <c r="VMY6" s="637"/>
      <c r="VMZ6" s="637"/>
      <c r="VNA6" s="637"/>
      <c r="VNB6" s="637"/>
      <c r="VNC6" s="637"/>
      <c r="VND6" s="637"/>
      <c r="VNE6" s="637"/>
      <c r="VNF6" s="637"/>
      <c r="VNG6" s="637"/>
      <c r="VNH6" s="637"/>
      <c r="VNI6" s="637"/>
      <c r="VNJ6" s="637"/>
      <c r="VNK6" s="637"/>
      <c r="VNL6" s="637"/>
      <c r="VNM6" s="637"/>
      <c r="VNN6" s="637"/>
      <c r="VNO6" s="637"/>
      <c r="VNP6" s="637"/>
      <c r="VNQ6" s="637"/>
      <c r="VNR6" s="637"/>
      <c r="VNS6" s="637"/>
      <c r="VNT6" s="637"/>
      <c r="VNU6" s="637"/>
      <c r="VNV6" s="637"/>
      <c r="VNW6" s="637"/>
      <c r="VNX6" s="637"/>
      <c r="VNY6" s="637"/>
      <c r="VNZ6" s="637"/>
      <c r="VOA6" s="637"/>
      <c r="VOB6" s="637"/>
      <c r="VOC6" s="637"/>
      <c r="VOD6" s="637"/>
      <c r="VOE6" s="637"/>
      <c r="VOF6" s="637"/>
      <c r="VOG6" s="637"/>
      <c r="VOH6" s="637"/>
      <c r="VOI6" s="637"/>
      <c r="VOJ6" s="637"/>
      <c r="VOK6" s="637"/>
      <c r="VOL6" s="637"/>
      <c r="VOM6" s="637"/>
      <c r="VON6" s="637"/>
      <c r="VOO6" s="637"/>
      <c r="VOP6" s="637"/>
      <c r="VOQ6" s="637"/>
      <c r="VOR6" s="637"/>
      <c r="VOS6" s="637"/>
      <c r="VOT6" s="637"/>
      <c r="VOU6" s="637"/>
      <c r="VOV6" s="637"/>
      <c r="VOW6" s="637"/>
      <c r="VOX6" s="637"/>
      <c r="VOY6" s="637"/>
      <c r="VOZ6" s="637"/>
      <c r="VPA6" s="637"/>
      <c r="VPB6" s="637"/>
      <c r="VPC6" s="637"/>
      <c r="VPD6" s="637"/>
      <c r="VPE6" s="637"/>
      <c r="VPF6" s="637"/>
      <c r="VPG6" s="637"/>
      <c r="VPH6" s="637"/>
      <c r="VPI6" s="637"/>
      <c r="VPJ6" s="637"/>
      <c r="VPK6" s="637"/>
      <c r="VPL6" s="637"/>
      <c r="VPM6" s="637"/>
      <c r="VPN6" s="637"/>
      <c r="VPO6" s="637"/>
      <c r="VPP6" s="637"/>
      <c r="VPQ6" s="637"/>
      <c r="VPR6" s="637"/>
      <c r="VPS6" s="637"/>
      <c r="VPT6" s="637"/>
      <c r="VPU6" s="637"/>
      <c r="VPV6" s="637"/>
      <c r="VPW6" s="637"/>
      <c r="VPX6" s="637"/>
      <c r="VPY6" s="637"/>
      <c r="VPZ6" s="637"/>
      <c r="VQA6" s="637"/>
      <c r="VQB6" s="637"/>
      <c r="VQC6" s="637"/>
      <c r="VQD6" s="637"/>
      <c r="VQE6" s="637"/>
      <c r="VQF6" s="637"/>
      <c r="VQG6" s="637"/>
      <c r="VQH6" s="637"/>
      <c r="VQI6" s="637"/>
      <c r="VQJ6" s="637"/>
      <c r="VQK6" s="637"/>
      <c r="VQL6" s="637"/>
      <c r="VQM6" s="637"/>
      <c r="VQN6" s="637"/>
      <c r="VQO6" s="637"/>
      <c r="VQP6" s="637"/>
      <c r="VQQ6" s="637"/>
      <c r="VQR6" s="637"/>
      <c r="VQS6" s="637"/>
      <c r="VQT6" s="637"/>
      <c r="VQU6" s="637"/>
      <c r="VQV6" s="637"/>
      <c r="VQW6" s="637"/>
      <c r="VQX6" s="637"/>
      <c r="VQY6" s="637"/>
      <c r="VQZ6" s="637"/>
      <c r="VRA6" s="637"/>
      <c r="VRB6" s="637"/>
      <c r="VRC6" s="637"/>
      <c r="VRD6" s="637"/>
      <c r="VRE6" s="637"/>
      <c r="VRF6" s="637"/>
      <c r="VRG6" s="637"/>
      <c r="VRH6" s="637"/>
      <c r="VRI6" s="637"/>
      <c r="VRJ6" s="637"/>
      <c r="VRK6" s="637"/>
      <c r="VRL6" s="637"/>
      <c r="VRM6" s="637"/>
      <c r="VRN6" s="637"/>
      <c r="VRO6" s="637"/>
      <c r="VRP6" s="637"/>
      <c r="VRQ6" s="637"/>
      <c r="VRR6" s="637"/>
      <c r="VRS6" s="637"/>
      <c r="VRT6" s="637"/>
      <c r="VRU6" s="637"/>
      <c r="VRV6" s="637"/>
      <c r="VRW6" s="637"/>
      <c r="VRX6" s="637"/>
      <c r="VRY6" s="637"/>
      <c r="VRZ6" s="637"/>
      <c r="VSA6" s="637"/>
      <c r="VSB6" s="637"/>
      <c r="VSC6" s="637"/>
      <c r="VSD6" s="637"/>
      <c r="VSE6" s="637"/>
      <c r="VSF6" s="637"/>
      <c r="VSG6" s="637"/>
      <c r="VSH6" s="637"/>
      <c r="VSI6" s="637"/>
      <c r="VSJ6" s="637"/>
      <c r="VSK6" s="637"/>
      <c r="VSL6" s="637"/>
      <c r="VSM6" s="637"/>
      <c r="VSN6" s="637"/>
      <c r="VSO6" s="637"/>
      <c r="VSP6" s="637"/>
      <c r="VSQ6" s="637"/>
      <c r="VSR6" s="637"/>
      <c r="VSS6" s="637"/>
      <c r="VST6" s="637"/>
      <c r="VSU6" s="637"/>
      <c r="VSV6" s="637"/>
      <c r="VSW6" s="637"/>
      <c r="VSX6" s="637"/>
      <c r="VSY6" s="637"/>
      <c r="VSZ6" s="637"/>
      <c r="VTA6" s="637"/>
      <c r="VTB6" s="637"/>
      <c r="VTC6" s="637"/>
      <c r="VTD6" s="637"/>
      <c r="VTE6" s="637"/>
      <c r="VTF6" s="637"/>
      <c r="VTG6" s="637"/>
      <c r="VTH6" s="637"/>
      <c r="VTI6" s="637"/>
      <c r="VTJ6" s="637"/>
      <c r="VTK6" s="637"/>
      <c r="VTL6" s="637"/>
      <c r="VTM6" s="637"/>
      <c r="VTN6" s="637"/>
      <c r="VTO6" s="637"/>
      <c r="VTP6" s="637"/>
      <c r="VTQ6" s="637"/>
      <c r="VTR6" s="637"/>
      <c r="VTS6" s="637"/>
      <c r="VTT6" s="637"/>
      <c r="VTU6" s="637"/>
      <c r="VTV6" s="637"/>
      <c r="VTW6" s="637"/>
      <c r="VTX6" s="637"/>
      <c r="VTY6" s="637"/>
      <c r="VTZ6" s="637"/>
      <c r="VUA6" s="637"/>
      <c r="VUB6" s="637"/>
      <c r="VUC6" s="637"/>
      <c r="VUD6" s="637"/>
      <c r="VUE6" s="637"/>
      <c r="VUF6" s="637"/>
      <c r="VUG6" s="637"/>
      <c r="VUH6" s="637"/>
      <c r="VUI6" s="637"/>
      <c r="VUJ6" s="637"/>
      <c r="VUK6" s="637"/>
      <c r="VUL6" s="637"/>
      <c r="VUM6" s="637"/>
      <c r="VUN6" s="637"/>
      <c r="VUO6" s="637"/>
      <c r="VUP6" s="637"/>
      <c r="VUQ6" s="637"/>
      <c r="VUR6" s="637"/>
      <c r="VUS6" s="637"/>
      <c r="VUT6" s="637"/>
      <c r="VUU6" s="637"/>
      <c r="VUV6" s="637"/>
      <c r="VUW6" s="637"/>
      <c r="VUX6" s="637"/>
      <c r="VUY6" s="637"/>
      <c r="VUZ6" s="637"/>
      <c r="VVA6" s="637"/>
      <c r="VVB6" s="637"/>
      <c r="VVC6" s="637"/>
      <c r="VVD6" s="637"/>
      <c r="VVE6" s="637"/>
      <c r="VVF6" s="637"/>
      <c r="VVG6" s="637"/>
      <c r="VVH6" s="637"/>
      <c r="VVI6" s="637"/>
      <c r="VVJ6" s="637"/>
      <c r="VVK6" s="637"/>
      <c r="VVL6" s="637"/>
      <c r="VVM6" s="637"/>
      <c r="VVN6" s="637"/>
      <c r="VVO6" s="637"/>
      <c r="VVP6" s="637"/>
      <c r="VVQ6" s="637"/>
      <c r="VVR6" s="637"/>
      <c r="VVS6" s="637"/>
      <c r="VVT6" s="637"/>
      <c r="VVU6" s="637"/>
      <c r="VVV6" s="637"/>
      <c r="VVW6" s="637"/>
      <c r="VVX6" s="637"/>
      <c r="VVY6" s="637"/>
      <c r="VVZ6" s="637"/>
      <c r="VWA6" s="637"/>
      <c r="VWB6" s="637"/>
      <c r="VWC6" s="637"/>
      <c r="VWD6" s="637"/>
      <c r="VWE6" s="637"/>
      <c r="VWF6" s="637"/>
      <c r="VWG6" s="637"/>
      <c r="VWH6" s="637"/>
      <c r="VWI6" s="637"/>
      <c r="VWJ6" s="637"/>
      <c r="VWK6" s="637"/>
      <c r="VWL6" s="637"/>
      <c r="VWM6" s="637"/>
      <c r="VWN6" s="637"/>
      <c r="VWO6" s="637"/>
      <c r="VWP6" s="637"/>
      <c r="VWQ6" s="637"/>
      <c r="VWR6" s="637"/>
      <c r="VWS6" s="637"/>
      <c r="VWT6" s="637"/>
      <c r="VWU6" s="637"/>
      <c r="VWV6" s="637"/>
      <c r="VWW6" s="637"/>
      <c r="VWX6" s="637"/>
      <c r="VWY6" s="637"/>
      <c r="VWZ6" s="637"/>
      <c r="VXA6" s="637"/>
      <c r="VXB6" s="637"/>
      <c r="VXC6" s="637"/>
      <c r="VXD6" s="637"/>
      <c r="VXE6" s="637"/>
      <c r="VXF6" s="637"/>
      <c r="VXG6" s="637"/>
      <c r="VXH6" s="637"/>
      <c r="VXI6" s="637"/>
      <c r="VXJ6" s="637"/>
      <c r="VXK6" s="637"/>
      <c r="VXL6" s="637"/>
      <c r="VXM6" s="637"/>
      <c r="VXN6" s="637"/>
      <c r="VXO6" s="637"/>
      <c r="VXP6" s="637"/>
      <c r="VXQ6" s="637"/>
      <c r="VXR6" s="637"/>
      <c r="VXS6" s="637"/>
      <c r="VXT6" s="637"/>
      <c r="VXU6" s="637"/>
      <c r="VXV6" s="637"/>
      <c r="VXW6" s="637"/>
      <c r="VXX6" s="637"/>
      <c r="VXY6" s="637"/>
      <c r="VXZ6" s="637"/>
      <c r="VYA6" s="637"/>
      <c r="VYB6" s="637"/>
      <c r="VYC6" s="637"/>
      <c r="VYD6" s="637"/>
      <c r="VYE6" s="637"/>
      <c r="VYF6" s="637"/>
      <c r="VYG6" s="637"/>
      <c r="VYH6" s="637"/>
      <c r="VYI6" s="637"/>
      <c r="VYJ6" s="637"/>
      <c r="VYK6" s="637"/>
      <c r="VYL6" s="637"/>
      <c r="VYM6" s="637"/>
      <c r="VYN6" s="637"/>
      <c r="VYO6" s="637"/>
      <c r="VYP6" s="637"/>
      <c r="VYQ6" s="637"/>
      <c r="VYR6" s="637"/>
      <c r="VYS6" s="637"/>
      <c r="VYT6" s="637"/>
      <c r="VYU6" s="637"/>
      <c r="VYV6" s="637"/>
      <c r="VYW6" s="637"/>
      <c r="VYX6" s="637"/>
      <c r="VYY6" s="637"/>
      <c r="VYZ6" s="637"/>
      <c r="VZA6" s="637"/>
      <c r="VZB6" s="637"/>
      <c r="VZC6" s="637"/>
      <c r="VZD6" s="637"/>
      <c r="VZE6" s="637"/>
      <c r="VZF6" s="637"/>
      <c r="VZG6" s="637"/>
      <c r="VZH6" s="637"/>
      <c r="VZI6" s="637"/>
      <c r="VZJ6" s="637"/>
      <c r="VZK6" s="637"/>
      <c r="VZL6" s="637"/>
      <c r="VZM6" s="637"/>
      <c r="VZN6" s="637"/>
      <c r="VZO6" s="637"/>
      <c r="VZP6" s="637"/>
      <c r="VZQ6" s="637"/>
      <c r="VZR6" s="637"/>
      <c r="VZS6" s="637"/>
      <c r="VZT6" s="637"/>
      <c r="VZU6" s="637"/>
      <c r="VZV6" s="637"/>
      <c r="VZW6" s="637"/>
      <c r="VZX6" s="637"/>
      <c r="VZY6" s="637"/>
      <c r="VZZ6" s="637"/>
      <c r="WAA6" s="637"/>
      <c r="WAB6" s="637"/>
      <c r="WAC6" s="637"/>
      <c r="WAD6" s="637"/>
      <c r="WAE6" s="637"/>
      <c r="WAF6" s="637"/>
      <c r="WAG6" s="637"/>
      <c r="WAH6" s="637"/>
      <c r="WAI6" s="637"/>
      <c r="WAJ6" s="637"/>
      <c r="WAK6" s="637"/>
      <c r="WAL6" s="637"/>
      <c r="WAM6" s="637"/>
      <c r="WAN6" s="637"/>
      <c r="WAO6" s="637"/>
      <c r="WAP6" s="637"/>
      <c r="WAQ6" s="637"/>
      <c r="WAR6" s="637"/>
      <c r="WAS6" s="637"/>
      <c r="WAT6" s="637"/>
      <c r="WAU6" s="637"/>
      <c r="WAV6" s="637"/>
      <c r="WAW6" s="637"/>
      <c r="WAX6" s="637"/>
      <c r="WAY6" s="637"/>
      <c r="WAZ6" s="637"/>
      <c r="WBA6" s="637"/>
      <c r="WBB6" s="637"/>
      <c r="WBC6" s="637"/>
      <c r="WBD6" s="637"/>
      <c r="WBE6" s="637"/>
      <c r="WBF6" s="637"/>
      <c r="WBG6" s="637"/>
      <c r="WBH6" s="637"/>
      <c r="WBI6" s="637"/>
      <c r="WBJ6" s="637"/>
      <c r="WBK6" s="637"/>
      <c r="WBL6" s="637"/>
      <c r="WBM6" s="637"/>
      <c r="WBN6" s="637"/>
      <c r="WBO6" s="637"/>
      <c r="WBP6" s="637"/>
      <c r="WBQ6" s="637"/>
      <c r="WBR6" s="637"/>
      <c r="WBS6" s="637"/>
      <c r="WBT6" s="637"/>
      <c r="WBU6" s="637"/>
      <c r="WBV6" s="637"/>
      <c r="WBW6" s="637"/>
      <c r="WBX6" s="637"/>
      <c r="WBY6" s="637"/>
      <c r="WBZ6" s="637"/>
      <c r="WCA6" s="637"/>
      <c r="WCB6" s="637"/>
      <c r="WCC6" s="637"/>
      <c r="WCD6" s="637"/>
      <c r="WCE6" s="637"/>
      <c r="WCF6" s="637"/>
      <c r="WCG6" s="637"/>
      <c r="WCH6" s="637"/>
      <c r="WCI6" s="637"/>
      <c r="WCJ6" s="637"/>
      <c r="WCK6" s="637"/>
      <c r="WCL6" s="637"/>
      <c r="WCM6" s="637"/>
      <c r="WCN6" s="637"/>
      <c r="WCO6" s="637"/>
      <c r="WCP6" s="637"/>
      <c r="WCQ6" s="637"/>
      <c r="WCR6" s="637"/>
      <c r="WCS6" s="637"/>
      <c r="WCT6" s="637"/>
      <c r="WCU6" s="637"/>
      <c r="WCV6" s="637"/>
      <c r="WCW6" s="637"/>
      <c r="WCX6" s="637"/>
      <c r="WCY6" s="637"/>
      <c r="WCZ6" s="637"/>
      <c r="WDA6" s="637"/>
      <c r="WDB6" s="637"/>
      <c r="WDC6" s="637"/>
      <c r="WDD6" s="637"/>
      <c r="WDE6" s="637"/>
      <c r="WDF6" s="637"/>
      <c r="WDG6" s="637"/>
      <c r="WDH6" s="637"/>
      <c r="WDI6" s="637"/>
      <c r="WDJ6" s="637"/>
      <c r="WDK6" s="637"/>
      <c r="WDL6" s="637"/>
      <c r="WDM6" s="637"/>
      <c r="WDN6" s="637"/>
      <c r="WDO6" s="637"/>
      <c r="WDP6" s="637"/>
      <c r="WDQ6" s="637"/>
      <c r="WDR6" s="637"/>
      <c r="WDS6" s="637"/>
      <c r="WDT6" s="637"/>
      <c r="WDU6" s="637"/>
      <c r="WDV6" s="637"/>
      <c r="WDW6" s="637"/>
      <c r="WDX6" s="637"/>
      <c r="WDY6" s="637"/>
      <c r="WDZ6" s="637"/>
      <c r="WEA6" s="637"/>
      <c r="WEB6" s="637"/>
      <c r="WEC6" s="637"/>
      <c r="WED6" s="637"/>
      <c r="WEE6" s="637"/>
      <c r="WEF6" s="637"/>
      <c r="WEG6" s="637"/>
      <c r="WEH6" s="637"/>
      <c r="WEI6" s="637"/>
      <c r="WEJ6" s="637"/>
      <c r="WEK6" s="637"/>
      <c r="WEL6" s="637"/>
      <c r="WEM6" s="637"/>
      <c r="WEN6" s="637"/>
      <c r="WEO6" s="637"/>
      <c r="WEP6" s="637"/>
      <c r="WEQ6" s="637"/>
      <c r="WER6" s="637"/>
      <c r="WES6" s="637"/>
      <c r="WET6" s="637"/>
      <c r="WEU6" s="637"/>
      <c r="WEV6" s="637"/>
      <c r="WEW6" s="637"/>
      <c r="WEX6" s="637"/>
      <c r="WEY6" s="637"/>
      <c r="WEZ6" s="637"/>
      <c r="WFA6" s="637"/>
      <c r="WFB6" s="637"/>
      <c r="WFC6" s="637"/>
      <c r="WFD6" s="637"/>
      <c r="WFE6" s="637"/>
      <c r="WFF6" s="637"/>
      <c r="WFG6" s="637"/>
      <c r="WFH6" s="637"/>
      <c r="WFI6" s="637"/>
      <c r="WFJ6" s="637"/>
      <c r="WFK6" s="637"/>
      <c r="WFL6" s="637"/>
      <c r="WFM6" s="637"/>
      <c r="WFN6" s="637"/>
      <c r="WFO6" s="637"/>
      <c r="WFP6" s="637"/>
      <c r="WFQ6" s="637"/>
      <c r="WFR6" s="637"/>
      <c r="WFS6" s="637"/>
      <c r="WFT6" s="637"/>
      <c r="WFU6" s="637"/>
      <c r="WFV6" s="637"/>
      <c r="WFW6" s="637"/>
      <c r="WFX6" s="637"/>
      <c r="WFY6" s="637"/>
      <c r="WFZ6" s="637"/>
      <c r="WGA6" s="637"/>
      <c r="WGB6" s="637"/>
      <c r="WGC6" s="637"/>
      <c r="WGD6" s="637"/>
      <c r="WGE6" s="637"/>
      <c r="WGF6" s="637"/>
      <c r="WGG6" s="637"/>
      <c r="WGH6" s="637"/>
      <c r="WGI6" s="637"/>
      <c r="WGJ6" s="637"/>
      <c r="WGK6" s="637"/>
      <c r="WGL6" s="637"/>
      <c r="WGM6" s="637"/>
      <c r="WGN6" s="637"/>
      <c r="WGO6" s="637"/>
      <c r="WGP6" s="637"/>
      <c r="WGQ6" s="637"/>
      <c r="WGR6" s="637"/>
      <c r="WGS6" s="637"/>
      <c r="WGT6" s="637"/>
      <c r="WGU6" s="637"/>
      <c r="WGV6" s="637"/>
      <c r="WGW6" s="637"/>
      <c r="WGX6" s="637"/>
      <c r="WGY6" s="637"/>
      <c r="WGZ6" s="637"/>
      <c r="WHA6" s="637"/>
      <c r="WHB6" s="637"/>
      <c r="WHC6" s="637"/>
      <c r="WHD6" s="637"/>
      <c r="WHE6" s="637"/>
      <c r="WHF6" s="637"/>
      <c r="WHG6" s="637"/>
      <c r="WHH6" s="637"/>
      <c r="WHI6" s="637"/>
      <c r="WHJ6" s="637"/>
      <c r="WHK6" s="637"/>
      <c r="WHL6" s="637"/>
      <c r="WHM6" s="637"/>
      <c r="WHN6" s="637"/>
      <c r="WHO6" s="637"/>
      <c r="WHP6" s="637"/>
      <c r="WHQ6" s="637"/>
      <c r="WHR6" s="637"/>
      <c r="WHS6" s="637"/>
      <c r="WHT6" s="637"/>
      <c r="WHU6" s="637"/>
      <c r="WHV6" s="637"/>
      <c r="WHW6" s="637"/>
      <c r="WHX6" s="637"/>
      <c r="WHY6" s="637"/>
      <c r="WHZ6" s="637"/>
      <c r="WIA6" s="637"/>
      <c r="WIB6" s="637"/>
      <c r="WIC6" s="637"/>
      <c r="WID6" s="637"/>
      <c r="WIE6" s="637"/>
      <c r="WIF6" s="637"/>
      <c r="WIG6" s="637"/>
      <c r="WIH6" s="637"/>
      <c r="WII6" s="637"/>
      <c r="WIJ6" s="637"/>
      <c r="WIK6" s="637"/>
      <c r="WIL6" s="637"/>
      <c r="WIM6" s="637"/>
      <c r="WIN6" s="637"/>
      <c r="WIO6" s="637"/>
      <c r="WIP6" s="637"/>
      <c r="WIQ6" s="637"/>
      <c r="WIR6" s="637"/>
      <c r="WIS6" s="637"/>
      <c r="WIT6" s="637"/>
      <c r="WIU6" s="637"/>
      <c r="WIV6" s="637"/>
      <c r="WIW6" s="637"/>
      <c r="WIX6" s="637"/>
      <c r="WIY6" s="637"/>
      <c r="WIZ6" s="637"/>
      <c r="WJA6" s="637"/>
      <c r="WJB6" s="637"/>
      <c r="WJC6" s="637"/>
      <c r="WJD6" s="637"/>
      <c r="WJE6" s="637"/>
      <c r="WJF6" s="637"/>
      <c r="WJG6" s="637"/>
      <c r="WJH6" s="637"/>
      <c r="WJI6" s="637"/>
      <c r="WJJ6" s="637"/>
      <c r="WJK6" s="637"/>
      <c r="WJL6" s="637"/>
      <c r="WJM6" s="637"/>
      <c r="WJN6" s="637"/>
      <c r="WJO6" s="637"/>
      <c r="WJP6" s="637"/>
      <c r="WJQ6" s="637"/>
      <c r="WJR6" s="637"/>
      <c r="WJS6" s="637"/>
      <c r="WJT6" s="637"/>
      <c r="WJU6" s="637"/>
      <c r="WJV6" s="637"/>
      <c r="WJW6" s="637"/>
      <c r="WJX6" s="637"/>
      <c r="WJY6" s="637"/>
      <c r="WJZ6" s="637"/>
      <c r="WKA6" s="637"/>
      <c r="WKB6" s="637"/>
      <c r="WKC6" s="637"/>
      <c r="WKD6" s="637"/>
      <c r="WKE6" s="637"/>
      <c r="WKF6" s="637"/>
      <c r="WKG6" s="637"/>
      <c r="WKH6" s="637"/>
      <c r="WKI6" s="637"/>
      <c r="WKJ6" s="637"/>
      <c r="WKK6" s="637"/>
      <c r="WKL6" s="637"/>
      <c r="WKM6" s="637"/>
      <c r="WKN6" s="637"/>
      <c r="WKO6" s="637"/>
      <c r="WKP6" s="637"/>
      <c r="WKQ6" s="637"/>
      <c r="WKR6" s="637"/>
      <c r="WKS6" s="637"/>
      <c r="WKT6" s="637"/>
      <c r="WKU6" s="637"/>
      <c r="WKV6" s="637"/>
      <c r="WKW6" s="637"/>
      <c r="WKX6" s="637"/>
      <c r="WKY6" s="637"/>
      <c r="WKZ6" s="637"/>
      <c r="WLA6" s="637"/>
      <c r="WLB6" s="637"/>
      <c r="WLC6" s="637"/>
      <c r="WLD6" s="637"/>
      <c r="WLE6" s="637"/>
      <c r="WLF6" s="637"/>
      <c r="WLG6" s="637"/>
      <c r="WLH6" s="637"/>
      <c r="WLI6" s="637"/>
      <c r="WLJ6" s="637"/>
      <c r="WLK6" s="637"/>
      <c r="WLL6" s="637"/>
      <c r="WLM6" s="637"/>
      <c r="WLN6" s="637"/>
      <c r="WLO6" s="637"/>
      <c r="WLP6" s="637"/>
      <c r="WLQ6" s="637"/>
      <c r="WLR6" s="637"/>
      <c r="WLS6" s="637"/>
      <c r="WLT6" s="637"/>
      <c r="WLU6" s="637"/>
      <c r="WLV6" s="637"/>
      <c r="WLW6" s="637"/>
      <c r="WLX6" s="637"/>
      <c r="WLY6" s="637"/>
      <c r="WLZ6" s="637"/>
      <c r="WMA6" s="637"/>
      <c r="WMB6" s="637"/>
      <c r="WMC6" s="637"/>
      <c r="WMD6" s="637"/>
      <c r="WME6" s="637"/>
      <c r="WMF6" s="637"/>
      <c r="WMG6" s="637"/>
      <c r="WMH6" s="637"/>
      <c r="WMI6" s="637"/>
      <c r="WMJ6" s="637"/>
      <c r="WMK6" s="637"/>
      <c r="WML6" s="637"/>
      <c r="WMM6" s="637"/>
      <c r="WMN6" s="637"/>
      <c r="WMO6" s="637"/>
      <c r="WMP6" s="637"/>
      <c r="WMQ6" s="637"/>
      <c r="WMR6" s="637"/>
      <c r="WMS6" s="637"/>
      <c r="WMT6" s="637"/>
      <c r="WMU6" s="637"/>
      <c r="WMV6" s="637"/>
      <c r="WMW6" s="637"/>
      <c r="WMX6" s="637"/>
      <c r="WMY6" s="637"/>
      <c r="WMZ6" s="637"/>
      <c r="WNA6" s="637"/>
      <c r="WNB6" s="637"/>
      <c r="WNC6" s="637"/>
      <c r="WND6" s="637"/>
      <c r="WNE6" s="637"/>
      <c r="WNF6" s="637"/>
      <c r="WNG6" s="637"/>
      <c r="WNH6" s="637"/>
      <c r="WNI6" s="637"/>
      <c r="WNJ6" s="637"/>
      <c r="WNK6" s="637"/>
      <c r="WNL6" s="637"/>
      <c r="WNM6" s="637"/>
      <c r="WNN6" s="637"/>
      <c r="WNO6" s="637"/>
      <c r="WNP6" s="637"/>
      <c r="WNQ6" s="637"/>
      <c r="WNR6" s="637"/>
      <c r="WNS6" s="637"/>
      <c r="WNT6" s="637"/>
      <c r="WNU6" s="637"/>
      <c r="WNV6" s="637"/>
      <c r="WNW6" s="637"/>
      <c r="WNX6" s="637"/>
      <c r="WNY6" s="637"/>
      <c r="WNZ6" s="637"/>
      <c r="WOA6" s="637"/>
      <c r="WOB6" s="637"/>
      <c r="WOC6" s="637"/>
      <c r="WOD6" s="637"/>
      <c r="WOE6" s="637"/>
      <c r="WOF6" s="637"/>
      <c r="WOG6" s="637"/>
      <c r="WOH6" s="637"/>
      <c r="WOI6" s="637"/>
      <c r="WOJ6" s="637"/>
      <c r="WOK6" s="637"/>
      <c r="WOL6" s="637"/>
      <c r="WOM6" s="637"/>
      <c r="WON6" s="637"/>
      <c r="WOO6" s="637"/>
      <c r="WOP6" s="637"/>
      <c r="WOQ6" s="637"/>
      <c r="WOR6" s="637"/>
      <c r="WOS6" s="637"/>
      <c r="WOT6" s="637"/>
      <c r="WOU6" s="637"/>
      <c r="WOV6" s="637"/>
      <c r="WOW6" s="637"/>
      <c r="WOX6" s="637"/>
      <c r="WOY6" s="637"/>
      <c r="WOZ6" s="637"/>
      <c r="WPA6" s="637"/>
      <c r="WPB6" s="637"/>
      <c r="WPC6" s="637"/>
      <c r="WPD6" s="637"/>
      <c r="WPE6" s="637"/>
      <c r="WPF6" s="637"/>
      <c r="WPG6" s="637"/>
      <c r="WPH6" s="637"/>
      <c r="WPI6" s="637"/>
      <c r="WPJ6" s="637"/>
      <c r="WPK6" s="637"/>
      <c r="WPL6" s="637"/>
      <c r="WPM6" s="637"/>
      <c r="WPN6" s="637"/>
      <c r="WPO6" s="637"/>
      <c r="WPP6" s="637"/>
      <c r="WPQ6" s="637"/>
      <c r="WPR6" s="637"/>
      <c r="WPS6" s="637"/>
      <c r="WPT6" s="637"/>
      <c r="WPU6" s="637"/>
      <c r="WPV6" s="637"/>
      <c r="WPW6" s="637"/>
      <c r="WPX6" s="637"/>
      <c r="WPY6" s="637"/>
      <c r="WPZ6" s="637"/>
      <c r="WQA6" s="637"/>
      <c r="WQB6" s="637"/>
      <c r="WQC6" s="637"/>
      <c r="WQD6" s="637"/>
      <c r="WQE6" s="637"/>
      <c r="WQF6" s="637"/>
      <c r="WQG6" s="637"/>
      <c r="WQH6" s="637"/>
      <c r="WQI6" s="637"/>
      <c r="WQJ6" s="637"/>
      <c r="WQK6" s="637"/>
      <c r="WQL6" s="637"/>
      <c r="WQM6" s="637"/>
      <c r="WQN6" s="637"/>
      <c r="WQO6" s="637"/>
      <c r="WQP6" s="637"/>
      <c r="WQQ6" s="637"/>
      <c r="WQR6" s="637"/>
      <c r="WQS6" s="637"/>
      <c r="WQT6" s="637"/>
      <c r="WQU6" s="637"/>
      <c r="WQV6" s="637"/>
      <c r="WQW6" s="637"/>
      <c r="WQX6" s="637"/>
      <c r="WQY6" s="637"/>
      <c r="WQZ6" s="637"/>
      <c r="WRA6" s="637"/>
      <c r="WRB6" s="637"/>
      <c r="WRC6" s="637"/>
      <c r="WRD6" s="637"/>
      <c r="WRE6" s="637"/>
      <c r="WRF6" s="637"/>
      <c r="WRG6" s="637"/>
      <c r="WRH6" s="637"/>
      <c r="WRI6" s="637"/>
      <c r="WRJ6" s="637"/>
      <c r="WRK6" s="637"/>
      <c r="WRL6" s="637"/>
      <c r="WRM6" s="637"/>
      <c r="WRN6" s="637"/>
      <c r="WRO6" s="637"/>
      <c r="WRP6" s="637"/>
      <c r="WRQ6" s="637"/>
      <c r="WRR6" s="637"/>
      <c r="WRS6" s="637"/>
      <c r="WRT6" s="637"/>
      <c r="WRU6" s="637"/>
      <c r="WRV6" s="637"/>
      <c r="WRW6" s="637"/>
      <c r="WRX6" s="637"/>
      <c r="WRY6" s="637"/>
      <c r="WRZ6" s="637"/>
      <c r="WSA6" s="637"/>
      <c r="WSB6" s="637"/>
      <c r="WSC6" s="637"/>
      <c r="WSD6" s="637"/>
      <c r="WSE6" s="637"/>
      <c r="WSF6" s="637"/>
      <c r="WSG6" s="637"/>
      <c r="WSH6" s="637"/>
      <c r="WSI6" s="637"/>
      <c r="WSJ6" s="637"/>
      <c r="WSK6" s="637"/>
      <c r="WSL6" s="637"/>
      <c r="WSM6" s="637"/>
      <c r="WSN6" s="637"/>
      <c r="WSO6" s="637"/>
      <c r="WSP6" s="637"/>
      <c r="WSQ6" s="637"/>
      <c r="WSR6" s="637"/>
      <c r="WSS6" s="637"/>
      <c r="WST6" s="637"/>
      <c r="WSU6" s="637"/>
      <c r="WSV6" s="637"/>
      <c r="WSW6" s="637"/>
      <c r="WSX6" s="637"/>
      <c r="WSY6" s="637"/>
      <c r="WSZ6" s="637"/>
      <c r="WTA6" s="637"/>
      <c r="WTB6" s="637"/>
      <c r="WTC6" s="637"/>
      <c r="WTD6" s="637"/>
      <c r="WTE6" s="637"/>
      <c r="WTF6" s="637"/>
      <c r="WTG6" s="637"/>
      <c r="WTH6" s="637"/>
      <c r="WTI6" s="637"/>
      <c r="WTJ6" s="637"/>
      <c r="WTK6" s="637"/>
      <c r="WTL6" s="637"/>
      <c r="WTM6" s="637"/>
      <c r="WTN6" s="637"/>
      <c r="WTO6" s="637"/>
      <c r="WTP6" s="637"/>
      <c r="WTQ6" s="637"/>
      <c r="WTR6" s="637"/>
      <c r="WTS6" s="637"/>
      <c r="WTT6" s="637"/>
      <c r="WTU6" s="637"/>
      <c r="WTV6" s="637"/>
      <c r="WTW6" s="637"/>
      <c r="WTX6" s="637"/>
      <c r="WTY6" s="637"/>
      <c r="WTZ6" s="637"/>
      <c r="WUA6" s="637"/>
      <c r="WUB6" s="637"/>
      <c r="WUC6" s="637"/>
      <c r="WUD6" s="637"/>
      <c r="WUE6" s="637"/>
      <c r="WUF6" s="637"/>
      <c r="WUG6" s="637"/>
      <c r="WUH6" s="637"/>
      <c r="WUI6" s="637"/>
      <c r="WUJ6" s="637"/>
      <c r="WUK6" s="637"/>
      <c r="WUL6" s="637"/>
      <c r="WUM6" s="637"/>
      <c r="WUN6" s="637"/>
      <c r="WUO6" s="637"/>
      <c r="WUP6" s="637"/>
      <c r="WUQ6" s="637"/>
      <c r="WUR6" s="637"/>
      <c r="WUS6" s="637"/>
      <c r="WUT6" s="637"/>
      <c r="WUU6" s="637"/>
      <c r="WUV6" s="637"/>
      <c r="WUW6" s="637"/>
      <c r="WUX6" s="637"/>
      <c r="WUY6" s="637"/>
      <c r="WUZ6" s="637"/>
      <c r="WVA6" s="637"/>
      <c r="WVB6" s="637"/>
      <c r="WVC6" s="637"/>
      <c r="WVD6" s="637"/>
      <c r="WVE6" s="637"/>
      <c r="WVF6" s="637"/>
      <c r="WVG6" s="637"/>
      <c r="WVH6" s="637"/>
      <c r="WVI6" s="637"/>
      <c r="WVJ6" s="637"/>
      <c r="WVK6" s="637"/>
      <c r="WVL6" s="637"/>
      <c r="WVM6" s="637"/>
      <c r="WVN6" s="637"/>
      <c r="WVO6" s="637"/>
      <c r="WVP6" s="637"/>
      <c r="WVQ6" s="637"/>
      <c r="WVR6" s="637"/>
      <c r="WVS6" s="637"/>
      <c r="WVT6" s="637"/>
      <c r="WVU6" s="637"/>
      <c r="WVV6" s="637"/>
      <c r="WVW6" s="637"/>
      <c r="WVX6" s="637"/>
      <c r="WVY6" s="637"/>
      <c r="WVZ6" s="637"/>
      <c r="WWA6" s="637"/>
      <c r="WWB6" s="637"/>
      <c r="WWC6" s="637"/>
      <c r="WWD6" s="637"/>
      <c r="WWE6" s="637"/>
      <c r="WWF6" s="637"/>
      <c r="WWG6" s="637"/>
      <c r="WWH6" s="637"/>
      <c r="WWI6" s="637"/>
      <c r="WWJ6" s="637"/>
      <c r="WWK6" s="637"/>
      <c r="WWL6" s="637"/>
      <c r="WWM6" s="637"/>
      <c r="WWN6" s="637"/>
      <c r="WWO6" s="637"/>
      <c r="WWP6" s="637"/>
      <c r="WWQ6" s="637"/>
      <c r="WWR6" s="637"/>
      <c r="WWS6" s="637"/>
      <c r="WWT6" s="637"/>
      <c r="WWU6" s="637"/>
      <c r="WWV6" s="637"/>
      <c r="WWW6" s="637"/>
      <c r="WWX6" s="637"/>
      <c r="WWY6" s="637"/>
      <c r="WWZ6" s="637"/>
      <c r="WXA6" s="637"/>
      <c r="WXB6" s="637"/>
      <c r="WXC6" s="637"/>
      <c r="WXD6" s="637"/>
      <c r="WXE6" s="637"/>
      <c r="WXF6" s="637"/>
      <c r="WXG6" s="637"/>
      <c r="WXH6" s="637"/>
      <c r="WXI6" s="637"/>
      <c r="WXJ6" s="637"/>
      <c r="WXK6" s="637"/>
      <c r="WXL6" s="637"/>
      <c r="WXM6" s="637"/>
      <c r="WXN6" s="637"/>
      <c r="WXO6" s="637"/>
      <c r="WXP6" s="637"/>
      <c r="WXQ6" s="637"/>
      <c r="WXR6" s="637"/>
      <c r="WXS6" s="637"/>
      <c r="WXT6" s="637"/>
      <c r="WXU6" s="637"/>
      <c r="WXV6" s="637"/>
      <c r="WXW6" s="637"/>
      <c r="WXX6" s="637"/>
      <c r="WXY6" s="637"/>
      <c r="WXZ6" s="637"/>
      <c r="WYA6" s="637"/>
      <c r="WYB6" s="637"/>
      <c r="WYC6" s="637"/>
      <c r="WYD6" s="637"/>
      <c r="WYE6" s="637"/>
      <c r="WYF6" s="637"/>
      <c r="WYG6" s="637"/>
      <c r="WYH6" s="637"/>
      <c r="WYI6" s="637"/>
      <c r="WYJ6" s="637"/>
      <c r="WYK6" s="637"/>
      <c r="WYL6" s="637"/>
      <c r="WYM6" s="637"/>
      <c r="WYN6" s="637"/>
      <c r="WYO6" s="637"/>
      <c r="WYP6" s="637"/>
      <c r="WYQ6" s="637"/>
      <c r="WYR6" s="637"/>
      <c r="WYS6" s="637"/>
      <c r="WYT6" s="637"/>
      <c r="WYU6" s="637"/>
      <c r="WYV6" s="637"/>
      <c r="WYW6" s="637"/>
      <c r="WYX6" s="637"/>
      <c r="WYY6" s="637"/>
      <c r="WYZ6" s="637"/>
      <c r="WZA6" s="637"/>
      <c r="WZB6" s="637"/>
      <c r="WZC6" s="637"/>
      <c r="WZD6" s="637"/>
      <c r="WZE6" s="637"/>
      <c r="WZF6" s="637"/>
      <c r="WZG6" s="637"/>
      <c r="WZH6" s="637"/>
      <c r="WZI6" s="637"/>
      <c r="WZJ6" s="637"/>
      <c r="WZK6" s="637"/>
      <c r="WZL6" s="637"/>
      <c r="WZM6" s="637"/>
      <c r="WZN6" s="637"/>
      <c r="WZO6" s="637"/>
      <c r="WZP6" s="637"/>
      <c r="WZQ6" s="637"/>
      <c r="WZR6" s="637"/>
      <c r="WZS6" s="637"/>
      <c r="WZT6" s="637"/>
      <c r="WZU6" s="637"/>
      <c r="WZV6" s="637"/>
      <c r="WZW6" s="637"/>
      <c r="WZX6" s="637"/>
      <c r="WZY6" s="637"/>
      <c r="WZZ6" s="637"/>
      <c r="XAA6" s="637"/>
      <c r="XAB6" s="637"/>
      <c r="XAC6" s="637"/>
      <c r="XAD6" s="637"/>
      <c r="XAE6" s="637"/>
      <c r="XAF6" s="637"/>
      <c r="XAG6" s="637"/>
      <c r="XAH6" s="637"/>
      <c r="XAI6" s="637"/>
      <c r="XAJ6" s="637"/>
      <c r="XAK6" s="637"/>
      <c r="XAL6" s="637"/>
      <c r="XAM6" s="637"/>
      <c r="XAN6" s="637"/>
      <c r="XAO6" s="637"/>
      <c r="XAP6" s="637"/>
      <c r="XAQ6" s="637"/>
      <c r="XAR6" s="637"/>
      <c r="XAS6" s="637"/>
      <c r="XAT6" s="637"/>
      <c r="XAU6" s="637"/>
      <c r="XAV6" s="637"/>
      <c r="XAW6" s="637"/>
      <c r="XAX6" s="637"/>
      <c r="XAY6" s="637"/>
      <c r="XAZ6" s="637"/>
      <c r="XBA6" s="637"/>
      <c r="XBB6" s="637"/>
      <c r="XBC6" s="637"/>
      <c r="XBD6" s="637"/>
      <c r="XBE6" s="637"/>
      <c r="XBF6" s="637"/>
      <c r="XBG6" s="637"/>
      <c r="XBH6" s="637"/>
      <c r="XBI6" s="637"/>
      <c r="XBJ6" s="637"/>
      <c r="XBK6" s="637"/>
      <c r="XBL6" s="637"/>
      <c r="XBM6" s="637"/>
      <c r="XBN6" s="637"/>
      <c r="XBO6" s="637"/>
      <c r="XBP6" s="637"/>
      <c r="XBQ6" s="637"/>
      <c r="XBR6" s="637"/>
      <c r="XBS6" s="637"/>
      <c r="XBT6" s="637"/>
      <c r="XBU6" s="637"/>
      <c r="XBV6" s="637"/>
      <c r="XBW6" s="637"/>
      <c r="XBX6" s="637"/>
      <c r="XBY6" s="637"/>
      <c r="XBZ6" s="637"/>
      <c r="XCA6" s="637"/>
      <c r="XCB6" s="637"/>
      <c r="XCC6" s="637"/>
      <c r="XCD6" s="637"/>
      <c r="XCE6" s="637"/>
      <c r="XCF6" s="637"/>
      <c r="XCG6" s="637"/>
      <c r="XCH6" s="637"/>
      <c r="XCI6" s="637"/>
      <c r="XCJ6" s="637"/>
      <c r="XCK6" s="637"/>
      <c r="XCL6" s="637"/>
      <c r="XCM6" s="637"/>
      <c r="XCN6" s="637"/>
      <c r="XCO6" s="637"/>
      <c r="XCP6" s="637"/>
      <c r="XCQ6" s="637"/>
      <c r="XCR6" s="637"/>
      <c r="XCS6" s="637"/>
      <c r="XCT6" s="637"/>
      <c r="XCU6" s="637"/>
      <c r="XCV6" s="637"/>
      <c r="XCW6" s="637"/>
      <c r="XCX6" s="637"/>
      <c r="XCY6" s="637"/>
      <c r="XCZ6" s="637"/>
      <c r="XDA6" s="637"/>
      <c r="XDB6" s="637"/>
      <c r="XDC6" s="637"/>
      <c r="XDD6" s="637"/>
      <c r="XDE6" s="637"/>
      <c r="XDF6" s="637"/>
      <c r="XDG6" s="637"/>
      <c r="XDH6" s="637"/>
      <c r="XDI6" s="637"/>
      <c r="XDJ6" s="637"/>
      <c r="XDK6" s="637"/>
      <c r="XDL6" s="637"/>
      <c r="XDM6" s="637"/>
      <c r="XDN6" s="637"/>
      <c r="XDO6" s="637"/>
      <c r="XDP6" s="637"/>
      <c r="XDQ6" s="637"/>
      <c r="XDR6" s="637"/>
      <c r="XDS6" s="637"/>
      <c r="XDT6" s="637"/>
      <c r="XDU6" s="637"/>
      <c r="XDV6" s="637"/>
      <c r="XDW6" s="637"/>
      <c r="XDX6" s="637"/>
      <c r="XDY6" s="637"/>
      <c r="XDZ6" s="637"/>
      <c r="XEA6" s="637"/>
      <c r="XEB6" s="637"/>
      <c r="XEC6" s="637"/>
      <c r="XED6" s="637"/>
      <c r="XEE6" s="637"/>
      <c r="XEF6" s="637"/>
      <c r="XEG6" s="637"/>
      <c r="XEH6" s="637"/>
      <c r="XEI6" s="637"/>
      <c r="XEJ6" s="637"/>
      <c r="XEK6" s="637"/>
      <c r="XEL6" s="637"/>
      <c r="XEM6" s="637"/>
      <c r="XEN6" s="637"/>
      <c r="XEO6" s="637"/>
      <c r="XEP6" s="637"/>
      <c r="XEQ6" s="637"/>
      <c r="XER6" s="637"/>
      <c r="XES6" s="637"/>
      <c r="XET6" s="637"/>
      <c r="XEU6" s="637"/>
      <c r="XEV6" s="637"/>
      <c r="XEW6" s="637"/>
      <c r="XEX6" s="637"/>
      <c r="XEY6" s="637"/>
      <c r="XEZ6" s="637"/>
      <c r="XFA6" s="637"/>
      <c r="XFB6" s="637"/>
      <c r="XFC6" s="637"/>
    </row>
    <row r="7" spans="1:16383">
      <c r="C7" s="641" t="s">
        <v>1911</v>
      </c>
    </row>
    <row r="8" spans="1:16383">
      <c r="A8" s="642" t="s">
        <v>1912</v>
      </c>
      <c r="B8" s="643" t="s">
        <v>1913</v>
      </c>
      <c r="C8" s="643" t="s">
        <v>1914</v>
      </c>
      <c r="D8" s="644" t="s">
        <v>1915</v>
      </c>
    </row>
    <row r="9" spans="1:16383">
      <c r="A9" s="645">
        <v>4052899448865</v>
      </c>
      <c r="B9" s="646" t="s">
        <v>1916</v>
      </c>
      <c r="C9" s="647" t="s">
        <v>1917</v>
      </c>
      <c r="D9" s="648">
        <v>1</v>
      </c>
    </row>
    <row r="10" spans="1:16383">
      <c r="A10" s="645">
        <v>4052899448889</v>
      </c>
      <c r="B10" s="646" t="s">
        <v>1918</v>
      </c>
      <c r="C10" s="647" t="s">
        <v>1919</v>
      </c>
      <c r="D10" s="648">
        <v>2</v>
      </c>
    </row>
    <row r="11" spans="1:16383">
      <c r="A11" s="645">
        <v>4052899448964</v>
      </c>
      <c r="B11" s="646" t="s">
        <v>1920</v>
      </c>
      <c r="C11" s="647" t="s">
        <v>1919</v>
      </c>
      <c r="D11" s="648">
        <v>3</v>
      </c>
    </row>
    <row r="12" spans="1:16383">
      <c r="A12" s="645">
        <v>4052899448988</v>
      </c>
      <c r="B12" s="646" t="s">
        <v>1921</v>
      </c>
      <c r="C12" s="647" t="s">
        <v>1919</v>
      </c>
      <c r="D12" s="648">
        <v>4</v>
      </c>
    </row>
    <row r="13" spans="1:16383">
      <c r="A13" s="645">
        <v>4052899449008</v>
      </c>
      <c r="B13" s="646" t="s">
        <v>1922</v>
      </c>
      <c r="C13" s="647" t="s">
        <v>1919</v>
      </c>
      <c r="D13" s="648">
        <v>5</v>
      </c>
    </row>
    <row r="14" spans="1:16383">
      <c r="A14" s="645">
        <v>4052899449046</v>
      </c>
      <c r="B14" s="646" t="s">
        <v>1923</v>
      </c>
      <c r="C14" s="647" t="s">
        <v>1919</v>
      </c>
      <c r="D14" s="648">
        <v>6</v>
      </c>
    </row>
    <row r="15" spans="1:16383">
      <c r="A15" s="645">
        <v>4052899448667</v>
      </c>
      <c r="B15" s="646" t="s">
        <v>1924</v>
      </c>
      <c r="C15" s="647" t="s">
        <v>1925</v>
      </c>
      <c r="D15" s="648">
        <v>7</v>
      </c>
    </row>
    <row r="16" spans="1:16383">
      <c r="A16" s="645">
        <v>4052899449022</v>
      </c>
      <c r="B16" s="646" t="s">
        <v>1926</v>
      </c>
      <c r="C16" s="647" t="s">
        <v>1927</v>
      </c>
      <c r="D16" s="648">
        <v>8</v>
      </c>
    </row>
    <row r="17" spans="1:4">
      <c r="A17" s="645">
        <v>4052899448827</v>
      </c>
      <c r="B17" s="646" t="s">
        <v>1928</v>
      </c>
      <c r="C17" s="647" t="s">
        <v>1929</v>
      </c>
      <c r="D17" s="648">
        <v>9</v>
      </c>
    </row>
    <row r="18" spans="1:4">
      <c r="A18" s="645">
        <v>4052899448773</v>
      </c>
      <c r="B18" s="646" t="s">
        <v>1930</v>
      </c>
      <c r="C18" s="647" t="s">
        <v>1929</v>
      </c>
      <c r="D18" s="648">
        <v>10</v>
      </c>
    </row>
    <row r="19" spans="1:4">
      <c r="A19" s="645">
        <v>4052899448643</v>
      </c>
      <c r="B19" s="646" t="s">
        <v>1931</v>
      </c>
      <c r="C19" s="647" t="s">
        <v>1929</v>
      </c>
      <c r="D19" s="648">
        <v>11</v>
      </c>
    </row>
    <row r="20" spans="1:4">
      <c r="A20" s="645">
        <v>4052899448841</v>
      </c>
      <c r="B20" s="646" t="s">
        <v>1932</v>
      </c>
      <c r="C20" s="647" t="s">
        <v>1929</v>
      </c>
      <c r="D20" s="648">
        <v>12</v>
      </c>
    </row>
    <row r="21" spans="1:4">
      <c r="A21" s="645">
        <v>4052899448803</v>
      </c>
      <c r="B21" s="646" t="s">
        <v>1933</v>
      </c>
      <c r="C21" s="647" t="s">
        <v>1929</v>
      </c>
      <c r="D21" s="648">
        <v>13</v>
      </c>
    </row>
    <row r="22" spans="1:4">
      <c r="A22" s="645">
        <v>4052899448711</v>
      </c>
      <c r="B22" s="646" t="s">
        <v>1934</v>
      </c>
      <c r="C22" s="647" t="s">
        <v>1935</v>
      </c>
      <c r="D22" s="648">
        <v>14</v>
      </c>
    </row>
    <row r="23" spans="1:4">
      <c r="A23" s="645">
        <v>4052899448759</v>
      </c>
      <c r="B23" s="646" t="s">
        <v>1936</v>
      </c>
      <c r="C23" s="647" t="s">
        <v>1935</v>
      </c>
      <c r="D23" s="648">
        <v>15</v>
      </c>
    </row>
    <row r="24" spans="1:4">
      <c r="A24" s="645">
        <v>4052899449060</v>
      </c>
      <c r="B24" s="646" t="s">
        <v>1937</v>
      </c>
      <c r="C24" s="649" t="s">
        <v>1938</v>
      </c>
      <c r="D24" s="648">
        <v>16</v>
      </c>
    </row>
    <row r="25" spans="1:4">
      <c r="A25" s="650"/>
      <c r="B25" s="646" t="s">
        <v>1939</v>
      </c>
      <c r="C25" s="651" t="s">
        <v>1940</v>
      </c>
    </row>
    <row r="26" spans="1:4">
      <c r="A26" s="650"/>
    </row>
    <row r="27" spans="1:4">
      <c r="A27" s="650"/>
      <c r="C27" s="641" t="s">
        <v>1941</v>
      </c>
    </row>
    <row r="28" spans="1:4">
      <c r="A28" s="642" t="s">
        <v>1912</v>
      </c>
      <c r="B28" s="643" t="s">
        <v>1913</v>
      </c>
      <c r="C28" s="643" t="s">
        <v>1914</v>
      </c>
      <c r="D28" s="644" t="s">
        <v>1915</v>
      </c>
    </row>
    <row r="29" spans="1:4">
      <c r="A29" s="652">
        <v>4052899447059</v>
      </c>
      <c r="B29" s="653" t="s">
        <v>1942</v>
      </c>
      <c r="C29" s="653" t="s">
        <v>1943</v>
      </c>
      <c r="D29" s="654">
        <v>1</v>
      </c>
    </row>
    <row r="30" spans="1:4">
      <c r="A30" s="652">
        <v>4052899446991</v>
      </c>
      <c r="B30" s="653" t="s">
        <v>1944</v>
      </c>
      <c r="C30" s="653" t="s">
        <v>1945</v>
      </c>
      <c r="D30" s="654">
        <v>2</v>
      </c>
    </row>
    <row r="31" spans="1:4">
      <c r="A31" s="652">
        <v>4052899447783</v>
      </c>
      <c r="B31" s="653" t="s">
        <v>1946</v>
      </c>
      <c r="C31" s="653" t="s">
        <v>1947</v>
      </c>
      <c r="D31" s="654">
        <v>3</v>
      </c>
    </row>
    <row r="32" spans="1:4">
      <c r="A32" s="652">
        <v>4052899447806</v>
      </c>
      <c r="B32" s="653" t="s">
        <v>1948</v>
      </c>
      <c r="C32" s="653" t="s">
        <v>1949</v>
      </c>
      <c r="D32" s="654">
        <v>4</v>
      </c>
    </row>
    <row r="33" spans="1:4">
      <c r="A33" s="652">
        <v>4052899447035</v>
      </c>
      <c r="B33" s="653" t="s">
        <v>1950</v>
      </c>
      <c r="C33" s="653" t="s">
        <v>1951</v>
      </c>
      <c r="D33" s="654">
        <v>5</v>
      </c>
    </row>
    <row r="34" spans="1:4">
      <c r="A34" s="652"/>
      <c r="B34" s="653"/>
      <c r="C34" s="653"/>
      <c r="D34" s="654"/>
    </row>
    <row r="35" spans="1:4">
      <c r="A35" s="650"/>
      <c r="C35" s="641" t="s">
        <v>1952</v>
      </c>
    </row>
    <row r="36" spans="1:4">
      <c r="A36" s="655" t="s">
        <v>1912</v>
      </c>
      <c r="B36" s="656" t="s">
        <v>1913</v>
      </c>
      <c r="C36" s="656" t="s">
        <v>1914</v>
      </c>
      <c r="D36" s="657" t="s">
        <v>1915</v>
      </c>
    </row>
    <row r="37" spans="1:4">
      <c r="A37" s="652">
        <v>4052899449107</v>
      </c>
      <c r="B37" s="653" t="s">
        <v>1953</v>
      </c>
      <c r="C37" s="653" t="s">
        <v>1954</v>
      </c>
      <c r="D37" s="654">
        <v>6</v>
      </c>
    </row>
    <row r="38" spans="1:4">
      <c r="A38" s="652">
        <v>4052899449138</v>
      </c>
      <c r="B38" s="653" t="s">
        <v>1955</v>
      </c>
      <c r="C38" s="653" t="s">
        <v>1956</v>
      </c>
      <c r="D38" s="654">
        <v>7</v>
      </c>
    </row>
    <row r="39" spans="1:4">
      <c r="A39" s="652">
        <v>4052899449183</v>
      </c>
      <c r="B39" s="653" t="s">
        <v>1957</v>
      </c>
      <c r="C39" s="653" t="s">
        <v>1958</v>
      </c>
      <c r="D39" s="654">
        <v>8</v>
      </c>
    </row>
    <row r="40" spans="1:4">
      <c r="A40" s="652">
        <v>4052899449817</v>
      </c>
      <c r="B40" s="653" t="s">
        <v>1959</v>
      </c>
      <c r="C40" s="653" t="s">
        <v>1960</v>
      </c>
      <c r="D40" s="654">
        <v>9</v>
      </c>
    </row>
    <row r="41" spans="1:4">
      <c r="A41" s="652">
        <v>4052899450028</v>
      </c>
      <c r="B41" s="653" t="s">
        <v>1961</v>
      </c>
      <c r="C41" s="653" t="s">
        <v>1962</v>
      </c>
      <c r="D41" s="654">
        <v>10</v>
      </c>
    </row>
    <row r="42" spans="1:4">
      <c r="A42" s="652">
        <v>4052899449879</v>
      </c>
      <c r="B42" s="653" t="s">
        <v>1963</v>
      </c>
      <c r="C42" s="653" t="s">
        <v>1964</v>
      </c>
      <c r="D42" s="654">
        <v>11</v>
      </c>
    </row>
    <row r="43" spans="1:4">
      <c r="A43" s="652">
        <v>4052899449848</v>
      </c>
      <c r="B43" s="653" t="s">
        <v>1965</v>
      </c>
      <c r="C43" s="653" t="s">
        <v>1966</v>
      </c>
      <c r="D43" s="654">
        <v>12</v>
      </c>
    </row>
    <row r="45" spans="1:4">
      <c r="A45" s="658" t="s">
        <v>1917</v>
      </c>
      <c r="B45" s="659" t="s">
        <v>1967</v>
      </c>
      <c r="C45" s="650"/>
      <c r="D45"/>
    </row>
    <row r="55" spans="3:4">
      <c r="C55" s="641" t="s">
        <v>1952</v>
      </c>
    </row>
    <row r="56" spans="3:4">
      <c r="C56" s="643" t="s">
        <v>1914</v>
      </c>
      <c r="D56" s="644" t="s">
        <v>1915</v>
      </c>
    </row>
    <row r="57" spans="3:4">
      <c r="C57" s="653" t="s">
        <v>1968</v>
      </c>
      <c r="D57" s="654">
        <v>13</v>
      </c>
    </row>
    <row r="58" spans="3:4">
      <c r="C58" s="653" t="s">
        <v>1969</v>
      </c>
      <c r="D58" s="654">
        <v>14</v>
      </c>
    </row>
    <row r="59" spans="3:4">
      <c r="C59" s="653" t="s">
        <v>1970</v>
      </c>
      <c r="D59" s="654">
        <v>15</v>
      </c>
    </row>
    <row r="60" spans="3:4">
      <c r="C60" s="653" t="s">
        <v>1971</v>
      </c>
      <c r="D60" s="654">
        <v>16</v>
      </c>
    </row>
    <row r="61" spans="3:4">
      <c r="C61" s="653" t="s">
        <v>1972</v>
      </c>
      <c r="D61" s="654">
        <v>17</v>
      </c>
    </row>
    <row r="62" spans="3:4">
      <c r="C62" s="653" t="s">
        <v>1973</v>
      </c>
      <c r="D62" s="654">
        <v>18</v>
      </c>
    </row>
    <row r="63" spans="3:4">
      <c r="C63" s="653" t="s">
        <v>1974</v>
      </c>
      <c r="D63" s="654">
        <v>19</v>
      </c>
    </row>
    <row r="64" spans="3:4">
      <c r="C64" s="653" t="s">
        <v>1975</v>
      </c>
      <c r="D64" s="654">
        <v>20</v>
      </c>
    </row>
    <row r="65" spans="3:4">
      <c r="C65" s="653" t="s">
        <v>1976</v>
      </c>
      <c r="D65" s="654">
        <v>21</v>
      </c>
    </row>
    <row r="66" spans="3:4">
      <c r="C66" s="653" t="s">
        <v>1977</v>
      </c>
      <c r="D66" s="654">
        <v>22</v>
      </c>
    </row>
    <row r="67" spans="3:4">
      <c r="C67" s="641" t="s">
        <v>1978</v>
      </c>
    </row>
    <row r="68" spans="3:4">
      <c r="C68" s="643" t="s">
        <v>1914</v>
      </c>
      <c r="D68" s="644" t="s">
        <v>1915</v>
      </c>
    </row>
    <row r="69" spans="3:4">
      <c r="C69" s="653" t="s">
        <v>1979</v>
      </c>
      <c r="D69" s="654">
        <v>23</v>
      </c>
    </row>
    <row r="70" spans="3:4">
      <c r="C70" s="653" t="s">
        <v>1980</v>
      </c>
      <c r="D70" s="654">
        <v>24</v>
      </c>
    </row>
    <row r="71" spans="3:4">
      <c r="C71" s="653" t="s">
        <v>1981</v>
      </c>
      <c r="D71" s="654">
        <v>25</v>
      </c>
    </row>
    <row r="72" spans="3:4">
      <c r="C72" s="641" t="s">
        <v>1982</v>
      </c>
    </row>
    <row r="73" spans="3:4">
      <c r="C73" s="643" t="s">
        <v>1914</v>
      </c>
      <c r="D73" s="644" t="s">
        <v>1915</v>
      </c>
    </row>
    <row r="74" spans="3:4">
      <c r="C74" s="653" t="s">
        <v>1983</v>
      </c>
      <c r="D74" s="654">
        <v>26</v>
      </c>
    </row>
    <row r="75" spans="3:4">
      <c r="C75" s="653" t="s">
        <v>1984</v>
      </c>
      <c r="D75" s="654">
        <v>27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4"/>
  <sheetViews>
    <sheetView zoomScale="90" zoomScaleNormal="90" workbookViewId="0">
      <pane ySplit="4" topLeftCell="A190" activePane="bottomLeft" state="frozen"/>
      <selection pane="bottomLeft" activeCell="E190" sqref="E190"/>
    </sheetView>
  </sheetViews>
  <sheetFormatPr defaultColWidth="10.42578125" defaultRowHeight="14.25" outlineLevelCol="1"/>
  <cols>
    <col min="1" max="1" width="11.42578125" style="198" customWidth="1"/>
    <col min="2" max="2" width="51.42578125" style="278" customWidth="1"/>
    <col min="3" max="3" width="13.28515625" style="200" customWidth="1" outlineLevel="1"/>
    <col min="4" max="4" width="18.42578125" style="201" customWidth="1" outlineLevel="1"/>
    <col min="5" max="5" width="26.42578125" style="201" customWidth="1" outlineLevel="1"/>
    <col min="6" max="6" width="35.140625" style="202" customWidth="1" outlineLevel="1"/>
    <col min="7" max="7" width="11.28515625" style="202" customWidth="1" outlineLevel="1"/>
    <col min="8" max="8" width="13.7109375" style="202" customWidth="1" outlineLevel="1"/>
    <col min="9" max="9" width="20.28515625" style="203" customWidth="1"/>
    <col min="10" max="10" width="23.140625" style="204" customWidth="1"/>
    <col min="11" max="11" width="18.85546875" style="208" customWidth="1"/>
    <col min="12" max="12" width="17.85546875" style="208" customWidth="1"/>
    <col min="13" max="13" width="14.42578125" style="208" customWidth="1"/>
    <col min="14" max="14" width="17.5703125" style="206" customWidth="1"/>
    <col min="15" max="16384" width="10.42578125" style="207"/>
  </cols>
  <sheetData>
    <row r="2" spans="1:14" ht="26.25" customHeight="1">
      <c r="B2" s="199">
        <v>43420</v>
      </c>
      <c r="K2" s="205"/>
      <c r="L2" s="205"/>
      <c r="M2" s="205"/>
    </row>
    <row r="3" spans="1:14" ht="57.75" customHeight="1">
      <c r="B3" s="207"/>
      <c r="F3"/>
      <c r="L3" s="209">
        <f>Склад!$I$4</f>
        <v>32.25</v>
      </c>
      <c r="M3" s="209"/>
    </row>
    <row r="4" spans="1:14" ht="85.5" customHeight="1">
      <c r="A4" s="210" t="s">
        <v>1264</v>
      </c>
      <c r="B4" s="211" t="s">
        <v>1265</v>
      </c>
      <c r="C4" s="211" t="s">
        <v>1266</v>
      </c>
      <c r="D4" s="212" t="s">
        <v>1267</v>
      </c>
      <c r="E4" s="212" t="s">
        <v>1268</v>
      </c>
      <c r="F4" s="211" t="s">
        <v>1269</v>
      </c>
      <c r="G4" s="214" t="s">
        <v>1270</v>
      </c>
      <c r="H4" s="214" t="s">
        <v>1271</v>
      </c>
      <c r="I4" s="213" t="s">
        <v>2</v>
      </c>
      <c r="J4" s="214" t="s">
        <v>1272</v>
      </c>
      <c r="K4" s="215" t="s">
        <v>1273</v>
      </c>
      <c r="L4" s="215" t="s">
        <v>1274</v>
      </c>
      <c r="M4" s="216" t="s">
        <v>1275</v>
      </c>
      <c r="N4" s="217" t="s">
        <v>1276</v>
      </c>
    </row>
    <row r="5" spans="1:14" ht="33" customHeight="1">
      <c r="A5" s="228" t="s">
        <v>1277</v>
      </c>
      <c r="B5" s="511" t="s">
        <v>1650</v>
      </c>
      <c r="C5" s="512" t="s">
        <v>1316</v>
      </c>
      <c r="D5" s="308">
        <v>15000</v>
      </c>
      <c r="E5" s="308">
        <v>100000</v>
      </c>
      <c r="F5" s="512" t="s">
        <v>1651</v>
      </c>
      <c r="G5" s="270" t="s">
        <v>574</v>
      </c>
      <c r="H5" s="230" t="s">
        <v>1283</v>
      </c>
      <c r="I5" s="247">
        <v>4052899971516</v>
      </c>
      <c r="J5" s="559"/>
      <c r="K5" s="557">
        <v>1.2503040000000001</v>
      </c>
      <c r="L5" s="223">
        <f t="shared" ref="L5:L14" si="0">K5*$L$3</f>
        <v>40.322304000000003</v>
      </c>
      <c r="M5" s="773">
        <v>0</v>
      </c>
      <c r="N5" s="560" t="s">
        <v>1284</v>
      </c>
    </row>
    <row r="6" spans="1:14" ht="33" customHeight="1">
      <c r="A6" s="228" t="s">
        <v>1277</v>
      </c>
      <c r="B6" s="511" t="s">
        <v>1480</v>
      </c>
      <c r="C6" s="512" t="s">
        <v>1316</v>
      </c>
      <c r="D6" s="308">
        <v>15000</v>
      </c>
      <c r="E6" s="308">
        <v>100000</v>
      </c>
      <c r="F6" s="512" t="s">
        <v>1481</v>
      </c>
      <c r="G6" s="270" t="s">
        <v>574</v>
      </c>
      <c r="H6" s="230" t="s">
        <v>1283</v>
      </c>
      <c r="I6" s="305">
        <v>4058075086616</v>
      </c>
      <c r="J6" s="559"/>
      <c r="K6" s="557">
        <v>1.2503040000000001</v>
      </c>
      <c r="L6" s="223">
        <f t="shared" si="0"/>
        <v>40.322304000000003</v>
      </c>
      <c r="M6" s="773">
        <v>0</v>
      </c>
      <c r="N6" s="557" t="s">
        <v>1284</v>
      </c>
    </row>
    <row r="7" spans="1:14" ht="33" customHeight="1">
      <c r="A7" s="228" t="s">
        <v>1277</v>
      </c>
      <c r="B7" s="763" t="s">
        <v>2049</v>
      </c>
      <c r="C7" s="185" t="s">
        <v>1316</v>
      </c>
      <c r="D7" s="231">
        <v>15000</v>
      </c>
      <c r="E7" s="231">
        <v>100000</v>
      </c>
      <c r="F7" s="250" t="s">
        <v>2050</v>
      </c>
      <c r="G7" s="250" t="s">
        <v>574</v>
      </c>
      <c r="H7" s="233" t="s">
        <v>1287</v>
      </c>
      <c r="I7" s="764">
        <v>4058075096387</v>
      </c>
      <c r="J7" s="559"/>
      <c r="K7" s="557">
        <v>1.3071359999999999</v>
      </c>
      <c r="L7" s="223">
        <f t="shared" si="0"/>
        <v>42.155135999999999</v>
      </c>
      <c r="M7" s="773">
        <v>0</v>
      </c>
      <c r="N7" s="557" t="s">
        <v>1284</v>
      </c>
    </row>
    <row r="8" spans="1:14" ht="33" customHeight="1">
      <c r="A8" s="228" t="s">
        <v>1277</v>
      </c>
      <c r="B8" s="763" t="s">
        <v>2051</v>
      </c>
      <c r="C8" s="185" t="s">
        <v>1316</v>
      </c>
      <c r="D8" s="231">
        <v>15000</v>
      </c>
      <c r="E8" s="231">
        <v>100000</v>
      </c>
      <c r="F8" s="250" t="s">
        <v>2052</v>
      </c>
      <c r="G8" s="250" t="s">
        <v>574</v>
      </c>
      <c r="H8" s="233" t="s">
        <v>1287</v>
      </c>
      <c r="I8" s="764">
        <v>4058075096417</v>
      </c>
      <c r="J8" s="559"/>
      <c r="K8" s="557">
        <v>1.3071359999999999</v>
      </c>
      <c r="L8" s="223">
        <f t="shared" si="0"/>
        <v>42.155135999999999</v>
      </c>
      <c r="M8" s="773">
        <v>0</v>
      </c>
      <c r="N8" s="557" t="s">
        <v>1284</v>
      </c>
    </row>
    <row r="9" spans="1:14" ht="33" customHeight="1">
      <c r="A9" s="228" t="s">
        <v>1277</v>
      </c>
      <c r="B9" s="511" t="s">
        <v>1652</v>
      </c>
      <c r="C9" s="512" t="s">
        <v>1316</v>
      </c>
      <c r="D9" s="308">
        <v>15000</v>
      </c>
      <c r="E9" s="308">
        <v>100000</v>
      </c>
      <c r="F9" s="512" t="s">
        <v>1292</v>
      </c>
      <c r="G9" s="270" t="s">
        <v>574</v>
      </c>
      <c r="H9" s="230" t="s">
        <v>1283</v>
      </c>
      <c r="I9" s="547">
        <v>4052899971554</v>
      </c>
      <c r="J9" s="559"/>
      <c r="K9" s="557">
        <v>1.403643</v>
      </c>
      <c r="L9" s="223">
        <f t="shared" si="0"/>
        <v>45.267486749999996</v>
      </c>
      <c r="M9" s="773">
        <v>-0.05</v>
      </c>
      <c r="N9" s="557" t="s">
        <v>1284</v>
      </c>
    </row>
    <row r="10" spans="1:14" ht="33" customHeight="1">
      <c r="A10" s="228" t="s">
        <v>1277</v>
      </c>
      <c r="B10" s="511" t="s">
        <v>1482</v>
      </c>
      <c r="C10" s="512" t="s">
        <v>1316</v>
      </c>
      <c r="D10" s="308">
        <v>15000</v>
      </c>
      <c r="E10" s="308">
        <v>100000</v>
      </c>
      <c r="F10" s="512" t="s">
        <v>1483</v>
      </c>
      <c r="G10" s="230" t="s">
        <v>574</v>
      </c>
      <c r="H10" s="230" t="s">
        <v>1287</v>
      </c>
      <c r="I10" s="305">
        <v>4058075086647</v>
      </c>
      <c r="J10" s="559"/>
      <c r="K10" s="557">
        <v>1.4776320000000001</v>
      </c>
      <c r="L10" s="223">
        <f t="shared" si="0"/>
        <v>47.653632000000002</v>
      </c>
      <c r="M10" s="773">
        <v>0</v>
      </c>
      <c r="N10" s="560" t="s">
        <v>1284</v>
      </c>
    </row>
    <row r="11" spans="1:14" ht="33" customHeight="1">
      <c r="A11" s="228" t="s">
        <v>1277</v>
      </c>
      <c r="B11" s="511" t="s">
        <v>1653</v>
      </c>
      <c r="C11" s="512" t="s">
        <v>1316</v>
      </c>
      <c r="D11" s="308">
        <v>15000</v>
      </c>
      <c r="E11" s="308">
        <v>100000</v>
      </c>
      <c r="F11" s="512" t="s">
        <v>1654</v>
      </c>
      <c r="G11" s="230" t="s">
        <v>574</v>
      </c>
      <c r="H11" s="230" t="s">
        <v>1287</v>
      </c>
      <c r="I11" s="247">
        <v>4052899971578</v>
      </c>
      <c r="J11" s="559"/>
      <c r="K11" s="557">
        <v>2.0459520000000002</v>
      </c>
      <c r="L11" s="223">
        <f t="shared" si="0"/>
        <v>65.981952000000007</v>
      </c>
      <c r="M11" s="773">
        <v>0</v>
      </c>
      <c r="N11" s="561" t="s">
        <v>1284</v>
      </c>
    </row>
    <row r="12" spans="1:14" ht="33" customHeight="1">
      <c r="A12" s="228" t="s">
        <v>1277</v>
      </c>
      <c r="B12" s="511" t="s">
        <v>1484</v>
      </c>
      <c r="C12" s="512" t="s">
        <v>1316</v>
      </c>
      <c r="D12" s="308">
        <v>15000</v>
      </c>
      <c r="E12" s="308">
        <v>100000</v>
      </c>
      <c r="F12" s="512" t="s">
        <v>1648</v>
      </c>
      <c r="G12" s="230" t="s">
        <v>574</v>
      </c>
      <c r="H12" s="230" t="s">
        <v>1287</v>
      </c>
      <c r="I12" s="305">
        <v>4058075086678</v>
      </c>
      <c r="J12" s="559"/>
      <c r="K12" s="557">
        <v>2.0459520000000002</v>
      </c>
      <c r="L12" s="223">
        <f t="shared" si="0"/>
        <v>65.981952000000007</v>
      </c>
      <c r="M12" s="773">
        <v>0</v>
      </c>
      <c r="N12" s="561" t="s">
        <v>1284</v>
      </c>
    </row>
    <row r="13" spans="1:14" ht="33" customHeight="1">
      <c r="A13" s="228" t="s">
        <v>1277</v>
      </c>
      <c r="B13" s="511" t="s">
        <v>1485</v>
      </c>
      <c r="C13" s="512" t="s">
        <v>1316</v>
      </c>
      <c r="D13" s="308">
        <v>15000</v>
      </c>
      <c r="E13" s="308">
        <v>100000</v>
      </c>
      <c r="F13" s="512" t="s">
        <v>1486</v>
      </c>
      <c r="G13" s="230" t="s">
        <v>574</v>
      </c>
      <c r="H13" s="230" t="s">
        <v>1287</v>
      </c>
      <c r="I13" s="305">
        <v>4058075056985</v>
      </c>
      <c r="J13" s="559"/>
      <c r="K13" s="557">
        <v>3.6372479999999996</v>
      </c>
      <c r="L13" s="223">
        <f t="shared" si="0"/>
        <v>117.30124799999999</v>
      </c>
      <c r="M13" s="773">
        <v>0</v>
      </c>
      <c r="N13" s="562" t="s">
        <v>1284</v>
      </c>
    </row>
    <row r="14" spans="1:14" ht="33" customHeight="1">
      <c r="A14" s="228" t="s">
        <v>1277</v>
      </c>
      <c r="B14" s="511" t="s">
        <v>1487</v>
      </c>
      <c r="C14" s="512" t="s">
        <v>1316</v>
      </c>
      <c r="D14" s="308">
        <v>15000</v>
      </c>
      <c r="E14" s="308">
        <v>100000</v>
      </c>
      <c r="F14" s="512" t="s">
        <v>1647</v>
      </c>
      <c r="G14" s="230" t="s">
        <v>574</v>
      </c>
      <c r="H14" s="230" t="s">
        <v>1287</v>
      </c>
      <c r="I14" s="305">
        <v>4058075057043</v>
      </c>
      <c r="J14" s="559"/>
      <c r="K14" s="557">
        <v>3.6372479999999996</v>
      </c>
      <c r="L14" s="223">
        <f t="shared" si="0"/>
        <v>117.30124799999999</v>
      </c>
      <c r="M14" s="773">
        <v>0</v>
      </c>
      <c r="N14" s="562" t="s">
        <v>2325</v>
      </c>
    </row>
    <row r="15" spans="1:14" ht="90.75" customHeight="1">
      <c r="A15" s="228" t="s">
        <v>1277</v>
      </c>
      <c r="B15" s="224" t="s">
        <v>1281</v>
      </c>
      <c r="C15" s="225" t="s">
        <v>1278</v>
      </c>
      <c r="D15" s="220">
        <v>15000</v>
      </c>
      <c r="E15" s="220">
        <v>100000</v>
      </c>
      <c r="F15" s="192" t="s">
        <v>1282</v>
      </c>
      <c r="G15" s="221" t="s">
        <v>574</v>
      </c>
      <c r="H15" s="192" t="s">
        <v>1283</v>
      </c>
      <c r="I15" s="226">
        <v>4052899326927</v>
      </c>
      <c r="J15" s="227"/>
      <c r="K15" s="557">
        <v>1.5912959999999998</v>
      </c>
      <c r="L15" s="223">
        <f t="shared" ref="L15:L95" si="1">K15*$L$3</f>
        <v>51.319295999999994</v>
      </c>
      <c r="M15" s="773">
        <v>0</v>
      </c>
      <c r="N15" s="558" t="s">
        <v>1284</v>
      </c>
    </row>
    <row r="16" spans="1:14" ht="53.25" customHeight="1">
      <c r="A16" s="228" t="s">
        <v>1277</v>
      </c>
      <c r="B16" s="236" t="s">
        <v>1285</v>
      </c>
      <c r="C16" s="230" t="s">
        <v>1278</v>
      </c>
      <c r="D16" s="231">
        <v>10000</v>
      </c>
      <c r="E16" s="231">
        <v>50000</v>
      </c>
      <c r="F16" s="232" t="s">
        <v>1286</v>
      </c>
      <c r="G16" s="232" t="s">
        <v>574</v>
      </c>
      <c r="H16" s="233" t="s">
        <v>1287</v>
      </c>
      <c r="I16" s="234">
        <v>4052899326842</v>
      </c>
      <c r="J16" s="248"/>
      <c r="K16" s="557">
        <v>1.6481279999999998</v>
      </c>
      <c r="L16" s="223">
        <f t="shared" si="1"/>
        <v>53.15212799999999</v>
      </c>
      <c r="M16" s="773">
        <v>0</v>
      </c>
      <c r="N16" s="558" t="s">
        <v>1284</v>
      </c>
    </row>
    <row r="17" spans="1:14" ht="44.25" customHeight="1">
      <c r="A17" s="228" t="s">
        <v>1277</v>
      </c>
      <c r="B17" s="239" t="s">
        <v>1288</v>
      </c>
      <c r="C17" s="219" t="s">
        <v>1278</v>
      </c>
      <c r="D17" s="220">
        <v>10000</v>
      </c>
      <c r="E17" s="220">
        <v>50000</v>
      </c>
      <c r="F17" s="240" t="s">
        <v>1289</v>
      </c>
      <c r="G17" s="240" t="s">
        <v>574</v>
      </c>
      <c r="H17" s="192" t="s">
        <v>1287</v>
      </c>
      <c r="I17" s="259">
        <v>4052899973381</v>
      </c>
      <c r="J17" s="237"/>
      <c r="K17" s="557">
        <v>1.6481279999999998</v>
      </c>
      <c r="L17" s="223">
        <f t="shared" si="1"/>
        <v>53.15212799999999</v>
      </c>
      <c r="M17" s="773">
        <v>0</v>
      </c>
      <c r="N17" s="558" t="s">
        <v>1284</v>
      </c>
    </row>
    <row r="18" spans="1:14" ht="41.25" customHeight="1">
      <c r="A18" s="228" t="s">
        <v>1277</v>
      </c>
      <c r="B18" s="236" t="s">
        <v>2297</v>
      </c>
      <c r="C18" s="185" t="s">
        <v>1278</v>
      </c>
      <c r="D18" s="231">
        <v>10000</v>
      </c>
      <c r="E18" s="231">
        <v>100000</v>
      </c>
      <c r="F18" s="250" t="s">
        <v>2246</v>
      </c>
      <c r="G18" s="250" t="s">
        <v>574</v>
      </c>
      <c r="H18" s="233" t="s">
        <v>1287</v>
      </c>
      <c r="I18" s="234">
        <v>4052899326873</v>
      </c>
      <c r="J18" s="248"/>
      <c r="K18" s="557">
        <v>1.6481279999999998</v>
      </c>
      <c r="L18" s="223">
        <f t="shared" ref="L18" si="2">K18*$L$3</f>
        <v>53.15212799999999</v>
      </c>
      <c r="M18" s="773">
        <v>0</v>
      </c>
      <c r="N18" s="558" t="s">
        <v>1284</v>
      </c>
    </row>
    <row r="19" spans="1:14" ht="93" customHeight="1">
      <c r="A19" s="228" t="s">
        <v>1277</v>
      </c>
      <c r="B19" s="236" t="s">
        <v>1290</v>
      </c>
      <c r="C19" s="230" t="s">
        <v>1278</v>
      </c>
      <c r="D19" s="231">
        <v>15000</v>
      </c>
      <c r="E19" s="231">
        <v>100000</v>
      </c>
      <c r="F19" s="232" t="s">
        <v>1291</v>
      </c>
      <c r="G19" s="232" t="s">
        <v>574</v>
      </c>
      <c r="H19" s="233" t="s">
        <v>1287</v>
      </c>
      <c r="I19" s="878">
        <v>4052899959125</v>
      </c>
      <c r="J19" s="208"/>
      <c r="K19" s="557">
        <v>8.683929599999999</v>
      </c>
      <c r="L19" s="223">
        <f t="shared" si="1"/>
        <v>280.05672959999998</v>
      </c>
      <c r="M19" s="773">
        <v>0</v>
      </c>
      <c r="N19" s="558" t="s">
        <v>1284</v>
      </c>
    </row>
    <row r="20" spans="1:14" ht="93" customHeight="1">
      <c r="A20" s="228" t="s">
        <v>1277</v>
      </c>
      <c r="B20" s="236" t="s">
        <v>2284</v>
      </c>
      <c r="C20" s="230" t="s">
        <v>1278</v>
      </c>
      <c r="D20" s="231">
        <v>15000</v>
      </c>
      <c r="E20" s="231">
        <v>100000</v>
      </c>
      <c r="F20" s="232" t="s">
        <v>2285</v>
      </c>
      <c r="G20" s="232" t="s">
        <v>574</v>
      </c>
      <c r="H20" s="233" t="s">
        <v>1287</v>
      </c>
      <c r="I20" s="234">
        <v>4058075127395</v>
      </c>
      <c r="J20" s="874"/>
      <c r="K20" s="557">
        <v>8.683929599999999</v>
      </c>
      <c r="L20" s="223">
        <f t="shared" si="1"/>
        <v>280.05672959999998</v>
      </c>
      <c r="M20" s="773">
        <v>0</v>
      </c>
      <c r="N20" s="558" t="s">
        <v>1349</v>
      </c>
    </row>
    <row r="21" spans="1:14" ht="120.75" customHeight="1">
      <c r="A21" s="228" t="s">
        <v>1277</v>
      </c>
      <c r="B21" s="229" t="s">
        <v>1293</v>
      </c>
      <c r="C21" s="230" t="s">
        <v>1278</v>
      </c>
      <c r="D21" s="231">
        <v>20000</v>
      </c>
      <c r="E21" s="231">
        <v>100000</v>
      </c>
      <c r="F21" s="245" t="s">
        <v>1295</v>
      </c>
      <c r="G21" s="245" t="s">
        <v>1296</v>
      </c>
      <c r="H21" s="230" t="s">
        <v>1297</v>
      </c>
      <c r="I21" s="188">
        <v>4052899911222</v>
      </c>
      <c r="J21" s="246"/>
      <c r="K21" s="222">
        <v>2.8634499999999998</v>
      </c>
      <c r="L21" s="223">
        <f t="shared" si="1"/>
        <v>92.346262499999995</v>
      </c>
      <c r="M21" s="773">
        <v>-0.03</v>
      </c>
      <c r="N21" s="558" t="s">
        <v>1284</v>
      </c>
    </row>
    <row r="22" spans="1:14" ht="120.75" customHeight="1">
      <c r="A22" s="228" t="s">
        <v>1277</v>
      </c>
      <c r="B22" s="236" t="s">
        <v>2219</v>
      </c>
      <c r="C22" s="185" t="s">
        <v>1278</v>
      </c>
      <c r="D22" s="231">
        <v>25000</v>
      </c>
      <c r="E22" s="231">
        <v>100000</v>
      </c>
      <c r="F22" s="250" t="s">
        <v>1292</v>
      </c>
      <c r="G22" s="250" t="s">
        <v>1296</v>
      </c>
      <c r="H22" s="233" t="s">
        <v>1346</v>
      </c>
      <c r="I22" s="863">
        <v>4058075045675</v>
      </c>
      <c r="J22" s="866"/>
      <c r="K22" s="222">
        <v>7.047168000000001</v>
      </c>
      <c r="L22" s="223">
        <f t="shared" si="1"/>
        <v>227.27116800000005</v>
      </c>
      <c r="M22" s="773">
        <v>0</v>
      </c>
      <c r="N22" s="558" t="s">
        <v>1349</v>
      </c>
    </row>
    <row r="23" spans="1:14" ht="120.75" customHeight="1">
      <c r="A23" s="995" t="s">
        <v>2254</v>
      </c>
      <c r="B23" s="218" t="s">
        <v>2255</v>
      </c>
      <c r="C23" s="225" t="s">
        <v>1278</v>
      </c>
      <c r="D23" s="220">
        <v>15000</v>
      </c>
      <c r="E23" s="220">
        <v>100000</v>
      </c>
      <c r="F23" s="240" t="s">
        <v>2256</v>
      </c>
      <c r="G23" s="240"/>
      <c r="H23" s="225" t="s">
        <v>1280</v>
      </c>
      <c r="I23" s="994">
        <v>4058075037557</v>
      </c>
      <c r="J23" s="620"/>
      <c r="K23" s="222">
        <v>4.8121919999999996</v>
      </c>
      <c r="L23" s="223">
        <f t="shared" si="1"/>
        <v>155.19319199999998</v>
      </c>
      <c r="M23" s="772" t="s">
        <v>1054</v>
      </c>
      <c r="N23" s="558" t="s">
        <v>1349</v>
      </c>
    </row>
    <row r="24" spans="1:14" ht="108.75" customHeight="1">
      <c r="A24" s="228" t="s">
        <v>1277</v>
      </c>
      <c r="B24" s="249" t="s">
        <v>1300</v>
      </c>
      <c r="C24" s="225" t="s">
        <v>1278</v>
      </c>
      <c r="D24" s="220">
        <v>10000</v>
      </c>
      <c r="E24" s="220">
        <v>50000</v>
      </c>
      <c r="F24" s="241" t="s">
        <v>1301</v>
      </c>
      <c r="G24" s="241" t="s">
        <v>574</v>
      </c>
      <c r="H24" s="192" t="s">
        <v>1287</v>
      </c>
      <c r="I24" s="226">
        <v>4052899971028</v>
      </c>
      <c r="J24" s="238"/>
      <c r="K24" s="222">
        <v>2.2505471999999997</v>
      </c>
      <c r="L24" s="223">
        <f t="shared" si="1"/>
        <v>72.580147199999999</v>
      </c>
      <c r="M24" s="773">
        <v>0</v>
      </c>
      <c r="N24" s="558" t="s">
        <v>1284</v>
      </c>
    </row>
    <row r="25" spans="1:14" ht="108.75" customHeight="1">
      <c r="A25" s="228" t="s">
        <v>1277</v>
      </c>
      <c r="B25" s="249" t="s">
        <v>1302</v>
      </c>
      <c r="C25" s="225" t="s">
        <v>1278</v>
      </c>
      <c r="D25" s="220">
        <v>10000</v>
      </c>
      <c r="E25" s="220">
        <v>50000</v>
      </c>
      <c r="F25" s="241" t="s">
        <v>1303</v>
      </c>
      <c r="G25" s="241" t="s">
        <v>574</v>
      </c>
      <c r="H25" s="192" t="s">
        <v>1287</v>
      </c>
      <c r="I25" s="226">
        <v>4052899973404</v>
      </c>
      <c r="J25" s="238"/>
      <c r="K25" s="222">
        <v>2.2505471999999997</v>
      </c>
      <c r="L25" s="223">
        <f t="shared" si="1"/>
        <v>72.580147199999999</v>
      </c>
      <c r="M25" s="773">
        <v>0</v>
      </c>
      <c r="N25" s="558" t="s">
        <v>1284</v>
      </c>
    </row>
    <row r="26" spans="1:14" ht="108.75" customHeight="1">
      <c r="A26" s="228" t="s">
        <v>1277</v>
      </c>
      <c r="B26" s="249" t="s">
        <v>1304</v>
      </c>
      <c r="C26" s="225" t="s">
        <v>1278</v>
      </c>
      <c r="D26" s="220">
        <v>10000</v>
      </c>
      <c r="E26" s="220">
        <v>50000</v>
      </c>
      <c r="F26" s="241" t="s">
        <v>1305</v>
      </c>
      <c r="G26" s="240"/>
      <c r="H26" s="192"/>
      <c r="I26" s="226">
        <v>4052899971035</v>
      </c>
      <c r="J26" s="238"/>
      <c r="K26" s="222">
        <v>2.2505471999999997</v>
      </c>
      <c r="L26" s="223">
        <f t="shared" si="1"/>
        <v>72.580147199999999</v>
      </c>
      <c r="M26" s="773">
        <v>0</v>
      </c>
      <c r="N26" s="560" t="s">
        <v>1284</v>
      </c>
    </row>
    <row r="27" spans="1:14" ht="108.75" customHeight="1">
      <c r="A27" s="228" t="s">
        <v>1277</v>
      </c>
      <c r="B27" s="249" t="s">
        <v>1306</v>
      </c>
      <c r="C27" s="225" t="s">
        <v>1278</v>
      </c>
      <c r="D27" s="220">
        <v>10000</v>
      </c>
      <c r="E27" s="220">
        <v>50000</v>
      </c>
      <c r="F27" s="241" t="s">
        <v>1307</v>
      </c>
      <c r="G27" s="225" t="s">
        <v>574</v>
      </c>
      <c r="H27" s="225" t="s">
        <v>1283</v>
      </c>
      <c r="I27" s="226">
        <v>4052899971097</v>
      </c>
      <c r="J27" s="238"/>
      <c r="K27" s="222">
        <v>3.7509119999999996</v>
      </c>
      <c r="L27" s="223">
        <f t="shared" si="1"/>
        <v>120.96691199999998</v>
      </c>
      <c r="M27" s="773">
        <v>0</v>
      </c>
      <c r="N27" s="560" t="s">
        <v>1284</v>
      </c>
    </row>
    <row r="28" spans="1:14" ht="108.75" customHeight="1">
      <c r="A28" s="228" t="s">
        <v>1277</v>
      </c>
      <c r="B28" s="249" t="s">
        <v>1308</v>
      </c>
      <c r="C28" s="225" t="s">
        <v>1278</v>
      </c>
      <c r="D28" s="220">
        <v>10000</v>
      </c>
      <c r="E28" s="220">
        <v>50000</v>
      </c>
      <c r="F28" s="241" t="s">
        <v>1309</v>
      </c>
      <c r="G28" s="225" t="s">
        <v>574</v>
      </c>
      <c r="H28" s="225" t="s">
        <v>1283</v>
      </c>
      <c r="I28" s="226">
        <v>4052899973428</v>
      </c>
      <c r="J28" s="238"/>
      <c r="K28" s="222">
        <v>3.7509119999999996</v>
      </c>
      <c r="L28" s="223">
        <f t="shared" si="1"/>
        <v>120.96691199999998</v>
      </c>
      <c r="M28" s="773">
        <v>0</v>
      </c>
      <c r="N28" s="560" t="s">
        <v>1284</v>
      </c>
    </row>
    <row r="29" spans="1:14" ht="108.75" customHeight="1">
      <c r="A29" s="228" t="s">
        <v>1277</v>
      </c>
      <c r="B29" s="249" t="s">
        <v>1310</v>
      </c>
      <c r="C29" s="225" t="s">
        <v>1278</v>
      </c>
      <c r="D29" s="220">
        <v>10000</v>
      </c>
      <c r="E29" s="220">
        <v>50000</v>
      </c>
      <c r="F29" s="241" t="s">
        <v>1311</v>
      </c>
      <c r="G29" s="225" t="s">
        <v>574</v>
      </c>
      <c r="H29" s="225" t="s">
        <v>1283</v>
      </c>
      <c r="I29" s="226">
        <v>4052899971042</v>
      </c>
      <c r="J29" s="238"/>
      <c r="K29" s="222">
        <v>3.7509119999999996</v>
      </c>
      <c r="L29" s="223">
        <f t="shared" si="1"/>
        <v>120.96691199999998</v>
      </c>
      <c r="M29" s="773">
        <v>0</v>
      </c>
      <c r="N29" s="560" t="s">
        <v>1284</v>
      </c>
    </row>
    <row r="30" spans="1:14" ht="104.25" customHeight="1">
      <c r="A30" s="228" t="s">
        <v>1277</v>
      </c>
      <c r="B30" s="255" t="s">
        <v>1488</v>
      </c>
      <c r="C30" s="225" t="s">
        <v>1278</v>
      </c>
      <c r="D30" s="220">
        <v>25000</v>
      </c>
      <c r="E30" s="220">
        <v>100000</v>
      </c>
      <c r="F30" s="240" t="s">
        <v>1489</v>
      </c>
      <c r="G30" s="241" t="s">
        <v>1296</v>
      </c>
      <c r="H30" s="225" t="s">
        <v>1283</v>
      </c>
      <c r="I30" s="550">
        <v>4052899960909</v>
      </c>
      <c r="J30" s="238"/>
      <c r="K30" s="222">
        <v>5.6604672000000003</v>
      </c>
      <c r="L30" s="223">
        <f t="shared" si="1"/>
        <v>182.5500672</v>
      </c>
      <c r="M30" s="773">
        <v>0</v>
      </c>
      <c r="N30" s="558" t="s">
        <v>1284</v>
      </c>
    </row>
    <row r="31" spans="1:14" ht="108.75" customHeight="1">
      <c r="A31" s="228" t="s">
        <v>1277</v>
      </c>
      <c r="B31" s="255" t="s">
        <v>2200</v>
      </c>
      <c r="C31" s="225" t="s">
        <v>1278</v>
      </c>
      <c r="D31" s="220">
        <v>25000</v>
      </c>
      <c r="E31" s="220">
        <v>100000</v>
      </c>
      <c r="F31" s="241" t="s">
        <v>1490</v>
      </c>
      <c r="G31" s="241" t="s">
        <v>1296</v>
      </c>
      <c r="H31" s="225" t="s">
        <v>1283</v>
      </c>
      <c r="I31" s="256">
        <v>4058075147072</v>
      </c>
      <c r="J31" s="238"/>
      <c r="K31" s="222">
        <v>10.457089</v>
      </c>
      <c r="L31" s="223">
        <f t="shared" si="1"/>
        <v>337.24112024999999</v>
      </c>
      <c r="M31" s="773">
        <v>0</v>
      </c>
      <c r="N31" s="558" t="s">
        <v>1349</v>
      </c>
    </row>
    <row r="32" spans="1:14" ht="108.75" customHeight="1">
      <c r="A32" s="251" t="s">
        <v>1312</v>
      </c>
      <c r="B32" s="255" t="s">
        <v>2220</v>
      </c>
      <c r="C32" s="225" t="s">
        <v>1278</v>
      </c>
      <c r="D32" s="220">
        <v>15000</v>
      </c>
      <c r="E32" s="220">
        <v>100000</v>
      </c>
      <c r="F32" s="241" t="s">
        <v>2221</v>
      </c>
      <c r="G32" s="241" t="s">
        <v>574</v>
      </c>
      <c r="H32" s="225" t="s">
        <v>1280</v>
      </c>
      <c r="I32" s="256">
        <v>4058075815810</v>
      </c>
      <c r="J32" s="238"/>
      <c r="K32" s="222">
        <v>7.8428160000000009</v>
      </c>
      <c r="L32" s="223">
        <f t="shared" si="1"/>
        <v>252.93081600000002</v>
      </c>
      <c r="M32" s="773">
        <v>0</v>
      </c>
      <c r="N32" s="558" t="s">
        <v>1349</v>
      </c>
    </row>
    <row r="33" spans="1:14" ht="108.75" customHeight="1">
      <c r="A33" s="982" t="s">
        <v>2375</v>
      </c>
      <c r="B33" s="255" t="s">
        <v>2374</v>
      </c>
      <c r="C33" s="225" t="s">
        <v>1278</v>
      </c>
      <c r="D33" s="220">
        <v>25000</v>
      </c>
      <c r="E33" s="220">
        <v>100000</v>
      </c>
      <c r="F33" s="241" t="s">
        <v>2053</v>
      </c>
      <c r="G33" s="241" t="s">
        <v>1296</v>
      </c>
      <c r="H33" s="225" t="s">
        <v>1280</v>
      </c>
      <c r="I33" s="256">
        <v>4052899961159</v>
      </c>
      <c r="J33" s="238"/>
      <c r="K33" s="222">
        <v>4.3538880000000004</v>
      </c>
      <c r="L33" s="223">
        <f t="shared" si="1"/>
        <v>140.41288800000001</v>
      </c>
      <c r="M33" s="772" t="s">
        <v>1054</v>
      </c>
      <c r="N33" s="558" t="s">
        <v>1349</v>
      </c>
    </row>
    <row r="34" spans="1:14" ht="97.5" customHeight="1">
      <c r="A34" s="251" t="s">
        <v>1312</v>
      </c>
      <c r="B34" s="229" t="s">
        <v>1313</v>
      </c>
      <c r="C34" s="230" t="s">
        <v>1278</v>
      </c>
      <c r="D34" s="231">
        <v>15000</v>
      </c>
      <c r="E34" s="231">
        <v>100000</v>
      </c>
      <c r="F34" s="232" t="s">
        <v>1298</v>
      </c>
      <c r="G34" s="232" t="s">
        <v>574</v>
      </c>
      <c r="H34" s="230" t="s">
        <v>1297</v>
      </c>
      <c r="I34" s="247">
        <v>4052899972377</v>
      </c>
      <c r="J34" s="253"/>
      <c r="K34" s="222">
        <v>5.4544895999999996</v>
      </c>
      <c r="L34" s="223">
        <f t="shared" si="1"/>
        <v>175.90728959999998</v>
      </c>
      <c r="M34" s="773">
        <v>0</v>
      </c>
      <c r="N34" s="558" t="s">
        <v>1284</v>
      </c>
    </row>
    <row r="35" spans="1:14" ht="104.25" customHeight="1">
      <c r="A35" s="251" t="s">
        <v>1314</v>
      </c>
      <c r="B35" s="765" t="s">
        <v>2055</v>
      </c>
      <c r="C35" s="185" t="s">
        <v>1316</v>
      </c>
      <c r="D35" s="231">
        <v>15000</v>
      </c>
      <c r="E35" s="231">
        <v>100000</v>
      </c>
      <c r="F35" s="250" t="s">
        <v>2056</v>
      </c>
      <c r="G35" s="250" t="s">
        <v>574</v>
      </c>
      <c r="H35" s="185" t="s">
        <v>1283</v>
      </c>
      <c r="I35" s="703">
        <v>4058075134140</v>
      </c>
      <c r="J35" s="238"/>
      <c r="K35" s="222">
        <v>1.3639679999999998</v>
      </c>
      <c r="L35" s="223">
        <f>K35*$L$3</f>
        <v>43.987967999999995</v>
      </c>
      <c r="M35" s="773">
        <v>0</v>
      </c>
      <c r="N35" s="558" t="s">
        <v>1349</v>
      </c>
    </row>
    <row r="36" spans="1:14" ht="104.25" customHeight="1">
      <c r="A36" s="251" t="s">
        <v>1314</v>
      </c>
      <c r="B36" s="765" t="s">
        <v>2057</v>
      </c>
      <c r="C36" s="185" t="s">
        <v>1316</v>
      </c>
      <c r="D36" s="231">
        <v>15000</v>
      </c>
      <c r="E36" s="231">
        <v>100000</v>
      </c>
      <c r="F36" s="250" t="s">
        <v>2021</v>
      </c>
      <c r="G36" s="250" t="s">
        <v>574</v>
      </c>
      <c r="H36" s="185" t="s">
        <v>1283</v>
      </c>
      <c r="I36" s="703">
        <v>4058075134232</v>
      </c>
      <c r="J36" s="238"/>
      <c r="K36" s="222">
        <v>1.3639679999999998</v>
      </c>
      <c r="L36" s="223">
        <f>K36*$L$3</f>
        <v>43.987967999999995</v>
      </c>
      <c r="M36" s="773">
        <v>0</v>
      </c>
      <c r="N36" s="558" t="s">
        <v>1349</v>
      </c>
    </row>
    <row r="37" spans="1:14" ht="104.25" customHeight="1">
      <c r="A37" s="251" t="s">
        <v>1314</v>
      </c>
      <c r="B37" s="765" t="s">
        <v>2058</v>
      </c>
      <c r="C37" s="185" t="s">
        <v>1316</v>
      </c>
      <c r="D37" s="231">
        <v>15000</v>
      </c>
      <c r="E37" s="231">
        <v>100000</v>
      </c>
      <c r="F37" s="250" t="s">
        <v>2056</v>
      </c>
      <c r="G37" s="250" t="s">
        <v>574</v>
      </c>
      <c r="H37" s="185" t="s">
        <v>1283</v>
      </c>
      <c r="I37" s="703">
        <v>4058075134201</v>
      </c>
      <c r="J37" s="238"/>
      <c r="K37" s="222">
        <v>1.3639679999999998</v>
      </c>
      <c r="L37" s="223">
        <f>K37*$L$3</f>
        <v>43.987967999999995</v>
      </c>
      <c r="M37" s="773">
        <v>0</v>
      </c>
      <c r="N37" s="558" t="s">
        <v>1349</v>
      </c>
    </row>
    <row r="38" spans="1:14" ht="135" customHeight="1">
      <c r="A38" s="251" t="s">
        <v>1314</v>
      </c>
      <c r="B38" s="189" t="s">
        <v>2020</v>
      </c>
      <c r="C38" s="185" t="s">
        <v>1316</v>
      </c>
      <c r="D38" s="231">
        <v>15000</v>
      </c>
      <c r="E38" s="231">
        <v>100000</v>
      </c>
      <c r="F38" s="250" t="s">
        <v>2021</v>
      </c>
      <c r="G38" s="250" t="s">
        <v>574</v>
      </c>
      <c r="H38" s="185" t="s">
        <v>1283</v>
      </c>
      <c r="I38" s="247">
        <v>4058075134171</v>
      </c>
      <c r="J38" s="238"/>
      <c r="K38" s="222">
        <v>1.3639679999999998</v>
      </c>
      <c r="L38" s="223">
        <f>K38*$L$3</f>
        <v>43.987967999999995</v>
      </c>
      <c r="M38" s="773">
        <v>0</v>
      </c>
      <c r="N38" s="558" t="s">
        <v>1284</v>
      </c>
    </row>
    <row r="39" spans="1:14" ht="108.75" customHeight="1">
      <c r="A39" s="251" t="s">
        <v>1314</v>
      </c>
      <c r="B39" s="229" t="s">
        <v>1315</v>
      </c>
      <c r="C39" s="230" t="s">
        <v>1316</v>
      </c>
      <c r="D39" s="231">
        <v>10000</v>
      </c>
      <c r="E39" s="231">
        <v>50000</v>
      </c>
      <c r="F39" s="232" t="s">
        <v>1317</v>
      </c>
      <c r="G39" s="232" t="s">
        <v>574</v>
      </c>
      <c r="H39" s="230" t="s">
        <v>1283</v>
      </c>
      <c r="I39" s="188">
        <v>4052899326453</v>
      </c>
      <c r="J39" s="246"/>
      <c r="K39" s="222">
        <v>1.7617919999999998</v>
      </c>
      <c r="L39" s="223">
        <f t="shared" si="1"/>
        <v>56.817791999999997</v>
      </c>
      <c r="M39" s="773">
        <v>0</v>
      </c>
      <c r="N39" s="558" t="s">
        <v>1284</v>
      </c>
    </row>
    <row r="40" spans="1:14" s="258" customFormat="1" ht="103.5" customHeight="1">
      <c r="A40" s="228" t="s">
        <v>1314</v>
      </c>
      <c r="B40" s="255" t="s">
        <v>1318</v>
      </c>
      <c r="C40" s="225" t="s">
        <v>1278</v>
      </c>
      <c r="D40" s="220">
        <v>10000</v>
      </c>
      <c r="E40" s="220">
        <v>50000</v>
      </c>
      <c r="F40" s="241" t="s">
        <v>1279</v>
      </c>
      <c r="G40" s="241" t="s">
        <v>574</v>
      </c>
      <c r="H40" s="225" t="s">
        <v>1283</v>
      </c>
      <c r="I40" s="259">
        <v>4052899973367</v>
      </c>
      <c r="J40" s="257"/>
      <c r="K40" s="222">
        <v>1.7617919999999998</v>
      </c>
      <c r="L40" s="223">
        <f t="shared" si="1"/>
        <v>56.817791999999997</v>
      </c>
      <c r="M40" s="773">
        <v>0</v>
      </c>
      <c r="N40" s="558" t="s">
        <v>1284</v>
      </c>
    </row>
    <row r="41" spans="1:14" s="258" customFormat="1" ht="103.5" customHeight="1">
      <c r="A41" s="982" t="s">
        <v>2375</v>
      </c>
      <c r="B41" s="992" t="s">
        <v>2409</v>
      </c>
      <c r="C41" s="225" t="s">
        <v>1278</v>
      </c>
      <c r="D41" s="220">
        <v>15000</v>
      </c>
      <c r="E41" s="220">
        <v>100000</v>
      </c>
      <c r="F41" s="192" t="s">
        <v>1522</v>
      </c>
      <c r="G41" s="991" t="s">
        <v>574</v>
      </c>
      <c r="H41" s="225" t="s">
        <v>1283</v>
      </c>
      <c r="I41" s="256">
        <v>4058075152915</v>
      </c>
      <c r="J41" s="243"/>
      <c r="K41" s="222">
        <v>2.2915199999999998</v>
      </c>
      <c r="L41" s="223">
        <f t="shared" si="1"/>
        <v>73.901519999999991</v>
      </c>
      <c r="M41" s="772" t="s">
        <v>1054</v>
      </c>
      <c r="N41" s="558" t="s">
        <v>1284</v>
      </c>
    </row>
    <row r="42" spans="1:14" ht="112.5" customHeight="1">
      <c r="A42" s="228" t="s">
        <v>1314</v>
      </c>
      <c r="B42" s="236" t="s">
        <v>2214</v>
      </c>
      <c r="C42" s="185" t="s">
        <v>1278</v>
      </c>
      <c r="D42" s="231">
        <v>25000</v>
      </c>
      <c r="E42" s="231">
        <v>100000</v>
      </c>
      <c r="F42" s="232" t="s">
        <v>1539</v>
      </c>
      <c r="G42" s="250" t="s">
        <v>1296</v>
      </c>
      <c r="H42" s="233" t="s">
        <v>1283</v>
      </c>
      <c r="I42" s="619">
        <v>4058075101159</v>
      </c>
      <c r="J42" s="237"/>
      <c r="K42" s="222">
        <v>3.0738400000000001</v>
      </c>
      <c r="L42" s="223">
        <f t="shared" si="1"/>
        <v>99.131340000000009</v>
      </c>
      <c r="M42" s="773">
        <v>0</v>
      </c>
      <c r="N42" s="560" t="s">
        <v>1349</v>
      </c>
    </row>
    <row r="43" spans="1:14" ht="112.5" customHeight="1">
      <c r="A43" s="251" t="s">
        <v>1321</v>
      </c>
      <c r="B43" s="236" t="s">
        <v>1656</v>
      </c>
      <c r="C43" s="185" t="s">
        <v>1316</v>
      </c>
      <c r="D43" s="231">
        <v>15000</v>
      </c>
      <c r="E43" s="231">
        <v>100000</v>
      </c>
      <c r="F43" s="232" t="s">
        <v>1655</v>
      </c>
      <c r="G43" s="250" t="s">
        <v>574</v>
      </c>
      <c r="H43" s="233" t="s">
        <v>1283</v>
      </c>
      <c r="I43" s="619">
        <v>4058075056923</v>
      </c>
      <c r="J43" s="237"/>
      <c r="K43" s="222">
        <v>1.0229760000000001</v>
      </c>
      <c r="L43" s="223">
        <f>K43*$L$3</f>
        <v>32.990976000000003</v>
      </c>
      <c r="M43" s="773">
        <v>0</v>
      </c>
      <c r="N43" s="560" t="s">
        <v>1284</v>
      </c>
    </row>
    <row r="44" spans="1:14" ht="54" customHeight="1">
      <c r="A44" s="251" t="s">
        <v>1321</v>
      </c>
      <c r="B44" s="766" t="s">
        <v>2059</v>
      </c>
      <c r="C44" s="185" t="s">
        <v>1316</v>
      </c>
      <c r="D44" s="231">
        <v>15000</v>
      </c>
      <c r="E44" s="231">
        <v>100000</v>
      </c>
      <c r="F44" s="250" t="s">
        <v>2054</v>
      </c>
      <c r="G44" s="250" t="s">
        <v>574</v>
      </c>
      <c r="H44" s="185" t="s">
        <v>1283</v>
      </c>
      <c r="I44" s="767">
        <v>4052899971622</v>
      </c>
      <c r="J44" s="227"/>
      <c r="K44" s="222">
        <v>1.49717568</v>
      </c>
      <c r="L44" s="223">
        <f t="shared" si="1"/>
        <v>48.28391568</v>
      </c>
      <c r="M44" s="773">
        <v>0</v>
      </c>
      <c r="N44" s="561" t="s">
        <v>1284</v>
      </c>
    </row>
    <row r="45" spans="1:14" ht="54" customHeight="1">
      <c r="A45" s="251" t="s">
        <v>1321</v>
      </c>
      <c r="B45" s="763" t="s">
        <v>2060</v>
      </c>
      <c r="C45" s="185" t="s">
        <v>1316</v>
      </c>
      <c r="D45" s="231">
        <v>15000</v>
      </c>
      <c r="E45" s="231">
        <v>100000</v>
      </c>
      <c r="F45" s="250" t="s">
        <v>2054</v>
      </c>
      <c r="G45" s="250" t="s">
        <v>574</v>
      </c>
      <c r="H45" s="185" t="s">
        <v>1283</v>
      </c>
      <c r="I45" s="768">
        <v>4052899971639</v>
      </c>
      <c r="J45" s="227"/>
      <c r="K45" s="222">
        <v>1.0229760000000001</v>
      </c>
      <c r="L45" s="223">
        <f t="shared" si="1"/>
        <v>32.990976000000003</v>
      </c>
      <c r="M45" s="773">
        <v>0</v>
      </c>
      <c r="N45" s="561" t="s">
        <v>1284</v>
      </c>
    </row>
    <row r="46" spans="1:14" ht="54" customHeight="1">
      <c r="A46" s="251" t="s">
        <v>1321</v>
      </c>
      <c r="B46" s="189" t="s">
        <v>2222</v>
      </c>
      <c r="C46" s="185" t="s">
        <v>1278</v>
      </c>
      <c r="D46" s="231">
        <v>15000</v>
      </c>
      <c r="E46" s="231">
        <v>100000</v>
      </c>
      <c r="F46" s="250" t="s">
        <v>1323</v>
      </c>
      <c r="G46" s="250" t="s">
        <v>574</v>
      </c>
      <c r="H46" s="185" t="s">
        <v>1280</v>
      </c>
      <c r="I46" s="864">
        <v>4052899911949</v>
      </c>
      <c r="J46" s="227"/>
      <c r="K46" s="222">
        <v>3.1825920000000001</v>
      </c>
      <c r="L46" s="223">
        <f t="shared" ref="L46:L48" si="3">K46*$L$3</f>
        <v>102.638592</v>
      </c>
      <c r="M46" s="773">
        <v>0</v>
      </c>
      <c r="N46" s="561" t="s">
        <v>1284</v>
      </c>
    </row>
    <row r="47" spans="1:14" ht="54" customHeight="1">
      <c r="A47" s="251" t="s">
        <v>1321</v>
      </c>
      <c r="B47" s="189" t="s">
        <v>2247</v>
      </c>
      <c r="C47" s="185" t="s">
        <v>1278</v>
      </c>
      <c r="D47" s="231">
        <v>15000</v>
      </c>
      <c r="E47" s="231">
        <v>100000</v>
      </c>
      <c r="F47" s="250" t="s">
        <v>1323</v>
      </c>
      <c r="G47" s="250" t="s">
        <v>574</v>
      </c>
      <c r="H47" s="185" t="s">
        <v>1283</v>
      </c>
      <c r="I47" s="864">
        <v>4058075147898</v>
      </c>
      <c r="J47" s="227"/>
      <c r="K47" s="222">
        <v>1.7049599999999998</v>
      </c>
      <c r="L47" s="223">
        <f t="shared" si="3"/>
        <v>54.984959999999994</v>
      </c>
      <c r="M47" s="773">
        <v>0</v>
      </c>
      <c r="N47" s="561" t="s">
        <v>1284</v>
      </c>
    </row>
    <row r="48" spans="1:14" ht="54" customHeight="1">
      <c r="A48" s="251" t="s">
        <v>1321</v>
      </c>
      <c r="B48" s="189" t="s">
        <v>2248</v>
      </c>
      <c r="C48" s="185" t="s">
        <v>1278</v>
      </c>
      <c r="D48" s="231">
        <v>15000</v>
      </c>
      <c r="E48" s="231">
        <v>100000</v>
      </c>
      <c r="F48" s="250" t="s">
        <v>1323</v>
      </c>
      <c r="G48" s="250" t="s">
        <v>574</v>
      </c>
      <c r="H48" s="185" t="s">
        <v>1283</v>
      </c>
      <c r="I48" s="864">
        <v>4058075147911</v>
      </c>
      <c r="J48" s="227"/>
      <c r="K48" s="222">
        <v>1.7049599999999998</v>
      </c>
      <c r="L48" s="223">
        <f t="shared" si="3"/>
        <v>54.984959999999994</v>
      </c>
      <c r="M48" s="773">
        <v>0</v>
      </c>
      <c r="N48" s="561" t="s">
        <v>1284</v>
      </c>
    </row>
    <row r="49" spans="1:14" ht="54" customHeight="1">
      <c r="A49" s="251" t="s">
        <v>1321</v>
      </c>
      <c r="B49" s="765" t="s">
        <v>2061</v>
      </c>
      <c r="C49" s="185" t="s">
        <v>1316</v>
      </c>
      <c r="D49" s="231">
        <v>15000</v>
      </c>
      <c r="E49" s="231">
        <v>100000</v>
      </c>
      <c r="F49" s="250" t="s">
        <v>2056</v>
      </c>
      <c r="G49" s="185" t="s">
        <v>574</v>
      </c>
      <c r="H49" s="185" t="s">
        <v>1283</v>
      </c>
      <c r="I49" s="703">
        <v>4058075134263</v>
      </c>
      <c r="J49" s="227"/>
      <c r="K49" s="222">
        <v>1.3639679999999998</v>
      </c>
      <c r="L49" s="223">
        <f t="shared" si="1"/>
        <v>43.987967999999995</v>
      </c>
      <c r="M49" s="773">
        <v>0</v>
      </c>
      <c r="N49" s="561" t="s">
        <v>1284</v>
      </c>
    </row>
    <row r="50" spans="1:14" ht="54" customHeight="1">
      <c r="A50" s="251" t="s">
        <v>1321</v>
      </c>
      <c r="B50" s="765" t="s">
        <v>2062</v>
      </c>
      <c r="C50" s="185" t="s">
        <v>1316</v>
      </c>
      <c r="D50" s="231">
        <v>15000</v>
      </c>
      <c r="E50" s="231">
        <v>100000</v>
      </c>
      <c r="F50" s="250" t="s">
        <v>2021</v>
      </c>
      <c r="G50" s="185" t="s">
        <v>574</v>
      </c>
      <c r="H50" s="185" t="s">
        <v>1283</v>
      </c>
      <c r="I50" s="703">
        <v>4058075134294</v>
      </c>
      <c r="J50" s="227"/>
      <c r="K50" s="222">
        <v>1.3639679999999998</v>
      </c>
      <c r="L50" s="223">
        <f t="shared" si="1"/>
        <v>43.987967999999995</v>
      </c>
      <c r="M50" s="773">
        <v>0</v>
      </c>
      <c r="N50" s="561" t="s">
        <v>1284</v>
      </c>
    </row>
    <row r="51" spans="1:14" ht="89.25" customHeight="1">
      <c r="A51" s="985" t="s">
        <v>2375</v>
      </c>
      <c r="B51" s="992" t="s">
        <v>2410</v>
      </c>
      <c r="C51" s="225" t="s">
        <v>1278</v>
      </c>
      <c r="D51" s="220">
        <v>15000</v>
      </c>
      <c r="E51" s="220">
        <v>100000</v>
      </c>
      <c r="F51" s="225" t="s">
        <v>2411</v>
      </c>
      <c r="G51" s="225" t="s">
        <v>574</v>
      </c>
      <c r="H51" s="225" t="s">
        <v>1287</v>
      </c>
      <c r="I51" s="256">
        <v>4058075152939</v>
      </c>
      <c r="J51" s="227"/>
      <c r="K51" s="222">
        <v>2.2915199999999998</v>
      </c>
      <c r="L51" s="223">
        <f t="shared" si="1"/>
        <v>73.901519999999991</v>
      </c>
      <c r="M51" s="772" t="s">
        <v>1054</v>
      </c>
      <c r="N51" s="561" t="s">
        <v>1284</v>
      </c>
    </row>
    <row r="52" spans="1:14" ht="54" customHeight="1">
      <c r="A52" s="251" t="s">
        <v>1321</v>
      </c>
      <c r="B52" s="765" t="s">
        <v>2063</v>
      </c>
      <c r="C52" s="185" t="s">
        <v>1316</v>
      </c>
      <c r="D52" s="231">
        <v>15000</v>
      </c>
      <c r="E52" s="231">
        <v>100000</v>
      </c>
      <c r="F52" s="250" t="s">
        <v>2056</v>
      </c>
      <c r="G52" s="185" t="s">
        <v>574</v>
      </c>
      <c r="H52" s="185" t="s">
        <v>1283</v>
      </c>
      <c r="I52" s="703">
        <v>4058075134324</v>
      </c>
      <c r="J52" s="227"/>
      <c r="K52" s="222">
        <v>1.3000185</v>
      </c>
      <c r="L52" s="223">
        <f t="shared" si="1"/>
        <v>41.925596624999997</v>
      </c>
      <c r="M52" s="773">
        <v>-4.5999999999999999E-2</v>
      </c>
      <c r="N52" s="561" t="s">
        <v>1284</v>
      </c>
    </row>
    <row r="53" spans="1:14" ht="51.75" customHeight="1">
      <c r="A53" s="251" t="s">
        <v>1321</v>
      </c>
      <c r="B53" s="765" t="s">
        <v>2064</v>
      </c>
      <c r="C53" s="185" t="s">
        <v>1316</v>
      </c>
      <c r="D53" s="231">
        <v>15000</v>
      </c>
      <c r="E53" s="231">
        <v>100000</v>
      </c>
      <c r="F53" s="250" t="s">
        <v>2021</v>
      </c>
      <c r="G53" s="185" t="s">
        <v>574</v>
      </c>
      <c r="H53" s="185" t="s">
        <v>1283</v>
      </c>
      <c r="I53" s="703">
        <v>4058075134355</v>
      </c>
      <c r="J53" s="227"/>
      <c r="K53" s="222">
        <v>1.3639679999999998</v>
      </c>
      <c r="L53" s="223">
        <f t="shared" si="1"/>
        <v>43.987967999999995</v>
      </c>
      <c r="M53" s="773">
        <v>0</v>
      </c>
      <c r="N53" s="561" t="s">
        <v>1284</v>
      </c>
    </row>
    <row r="54" spans="1:14" ht="68.25" customHeight="1">
      <c r="A54" s="251" t="s">
        <v>1321</v>
      </c>
      <c r="B54" s="229" t="s">
        <v>1322</v>
      </c>
      <c r="C54" s="230" t="s">
        <v>1294</v>
      </c>
      <c r="D54" s="231">
        <v>25000</v>
      </c>
      <c r="E54" s="231">
        <v>200000</v>
      </c>
      <c r="F54" s="232" t="s">
        <v>1320</v>
      </c>
      <c r="G54" s="232" t="s">
        <v>1296</v>
      </c>
      <c r="H54" s="230" t="s">
        <v>1280</v>
      </c>
      <c r="I54" s="242">
        <v>4052899900905</v>
      </c>
      <c r="J54" s="261"/>
      <c r="K54" s="222">
        <v>3.0007296000000001</v>
      </c>
      <c r="L54" s="223">
        <f t="shared" si="1"/>
        <v>96.773529600000003</v>
      </c>
      <c r="M54" s="773">
        <v>0</v>
      </c>
      <c r="N54" s="558" t="s">
        <v>1284</v>
      </c>
    </row>
    <row r="55" spans="1:14" ht="68.25" customHeight="1">
      <c r="A55" s="251" t="s">
        <v>1321</v>
      </c>
      <c r="B55" s="269" t="s">
        <v>2244</v>
      </c>
      <c r="C55" s="270" t="s">
        <v>1278</v>
      </c>
      <c r="D55" s="271">
        <v>15000</v>
      </c>
      <c r="E55" s="271">
        <v>100000</v>
      </c>
      <c r="F55" s="867" t="s">
        <v>2199</v>
      </c>
      <c r="G55" s="867" t="s">
        <v>1296</v>
      </c>
      <c r="H55" s="270" t="s">
        <v>1283</v>
      </c>
      <c r="I55" s="272">
        <v>4058075101432</v>
      </c>
      <c r="J55" s="620"/>
      <c r="K55" s="222">
        <v>3.6372480000000005</v>
      </c>
      <c r="L55" s="223">
        <f t="shared" si="1"/>
        <v>117.30124800000002</v>
      </c>
      <c r="M55" s="773">
        <v>0</v>
      </c>
      <c r="N55" s="558" t="s">
        <v>1284</v>
      </c>
    </row>
    <row r="56" spans="1:14" ht="71.25" customHeight="1">
      <c r="A56" s="228" t="s">
        <v>1324</v>
      </c>
      <c r="B56" s="774" t="s">
        <v>1491</v>
      </c>
      <c r="C56" s="775" t="s">
        <v>1316</v>
      </c>
      <c r="D56" s="776">
        <v>15000</v>
      </c>
      <c r="E56" s="776">
        <v>100000</v>
      </c>
      <c r="F56" s="777" t="s">
        <v>1492</v>
      </c>
      <c r="G56" s="777" t="s">
        <v>574</v>
      </c>
      <c r="H56" s="775" t="s">
        <v>1283</v>
      </c>
      <c r="I56" s="778">
        <v>4058075055414</v>
      </c>
      <c r="J56" s="865"/>
      <c r="K56" s="222">
        <v>2.7279359999999997</v>
      </c>
      <c r="L56" s="223">
        <f t="shared" si="1"/>
        <v>87.97593599999999</v>
      </c>
      <c r="M56" s="773">
        <v>0</v>
      </c>
      <c r="N56" s="558" t="s">
        <v>1284</v>
      </c>
    </row>
    <row r="57" spans="1:14" s="208" customFormat="1" ht="80.25" customHeight="1">
      <c r="A57" s="228" t="s">
        <v>1324</v>
      </c>
      <c r="B57" s="262" t="s">
        <v>1325</v>
      </c>
      <c r="C57" s="263" t="s">
        <v>1278</v>
      </c>
      <c r="D57" s="264">
        <v>15000</v>
      </c>
      <c r="E57" s="264">
        <v>100000</v>
      </c>
      <c r="F57" s="265" t="s">
        <v>1326</v>
      </c>
      <c r="G57" s="265" t="s">
        <v>574</v>
      </c>
      <c r="H57" s="263" t="s">
        <v>1280</v>
      </c>
      <c r="I57" s="266">
        <v>4052899963184</v>
      </c>
      <c r="J57" s="260"/>
      <c r="K57" s="222">
        <v>3.921408</v>
      </c>
      <c r="L57" s="223">
        <f t="shared" si="1"/>
        <v>126.465408</v>
      </c>
      <c r="M57" s="773">
        <v>0</v>
      </c>
      <c r="N57" s="558" t="s">
        <v>1284</v>
      </c>
    </row>
    <row r="58" spans="1:14" s="208" customFormat="1" ht="80.25" customHeight="1">
      <c r="A58" s="228" t="s">
        <v>1324</v>
      </c>
      <c r="B58" s="769" t="s">
        <v>2067</v>
      </c>
      <c r="C58" s="348" t="s">
        <v>1278</v>
      </c>
      <c r="D58" s="350">
        <v>15000</v>
      </c>
      <c r="E58" s="350">
        <v>100000</v>
      </c>
      <c r="F58" s="664" t="s">
        <v>2068</v>
      </c>
      <c r="G58" s="664" t="s">
        <v>1296</v>
      </c>
      <c r="H58" s="348" t="s">
        <v>1280</v>
      </c>
      <c r="I58" s="373">
        <v>4052899954946</v>
      </c>
      <c r="J58" s="260"/>
      <c r="K58" s="222">
        <v>5.4558719999999994</v>
      </c>
      <c r="L58" s="223">
        <f t="shared" si="1"/>
        <v>175.95187199999998</v>
      </c>
      <c r="M58" s="773">
        <v>0</v>
      </c>
      <c r="N58" s="558" t="s">
        <v>1349</v>
      </c>
    </row>
    <row r="59" spans="1:14" s="208" customFormat="1" ht="80.25" customHeight="1">
      <c r="A59" s="228" t="s">
        <v>1324</v>
      </c>
      <c r="B59" s="255" t="s">
        <v>2223</v>
      </c>
      <c r="C59" s="551" t="s">
        <v>1278</v>
      </c>
      <c r="D59" s="552">
        <v>15000</v>
      </c>
      <c r="E59" s="552">
        <v>100000</v>
      </c>
      <c r="F59" s="553" t="s">
        <v>2224</v>
      </c>
      <c r="G59" s="553" t="s">
        <v>1296</v>
      </c>
      <c r="H59" s="551" t="s">
        <v>1283</v>
      </c>
      <c r="I59" s="256">
        <v>4058075096943</v>
      </c>
      <c r="J59" s="260"/>
      <c r="K59" s="222">
        <v>4.6602240000000004</v>
      </c>
      <c r="L59" s="223">
        <f>K59*$L$3</f>
        <v>150.292224</v>
      </c>
      <c r="M59" s="773">
        <v>0</v>
      </c>
      <c r="N59" s="558" t="s">
        <v>1349</v>
      </c>
    </row>
    <row r="60" spans="1:14" s="208" customFormat="1" ht="80.25" customHeight="1">
      <c r="A60" s="982" t="s">
        <v>2375</v>
      </c>
      <c r="B60" s="255" t="s">
        <v>2380</v>
      </c>
      <c r="C60" s="551" t="s">
        <v>1278</v>
      </c>
      <c r="D60" s="552">
        <v>15000</v>
      </c>
      <c r="E60" s="552">
        <v>100000</v>
      </c>
      <c r="F60" s="225" t="s">
        <v>2381</v>
      </c>
      <c r="G60" s="553" t="s">
        <v>1296</v>
      </c>
      <c r="H60" s="551" t="s">
        <v>1283</v>
      </c>
      <c r="I60" s="983">
        <v>4058075125940</v>
      </c>
      <c r="J60" s="260"/>
      <c r="K60" s="222">
        <v>4.239312</v>
      </c>
      <c r="L60" s="223">
        <f>K60*$L$3</f>
        <v>136.71781200000001</v>
      </c>
      <c r="M60" s="772" t="s">
        <v>1054</v>
      </c>
      <c r="N60" s="558" t="s">
        <v>1284</v>
      </c>
    </row>
    <row r="61" spans="1:14" s="208" customFormat="1" ht="80.25" customHeight="1">
      <c r="A61" s="228" t="s">
        <v>1324</v>
      </c>
      <c r="B61" s="255" t="s">
        <v>1493</v>
      </c>
      <c r="C61" s="551" t="s">
        <v>1316</v>
      </c>
      <c r="D61" s="552">
        <v>15000</v>
      </c>
      <c r="E61" s="552">
        <v>100000</v>
      </c>
      <c r="F61" s="553" t="s">
        <v>1494</v>
      </c>
      <c r="G61" s="553" t="s">
        <v>574</v>
      </c>
      <c r="H61" s="551" t="s">
        <v>1283</v>
      </c>
      <c r="I61" s="256">
        <v>4058075055353</v>
      </c>
      <c r="J61" s="260"/>
      <c r="K61" s="222">
        <v>2.2050815999999998</v>
      </c>
      <c r="L61" s="223">
        <f t="shared" si="1"/>
        <v>71.113881599999985</v>
      </c>
      <c r="M61" s="773">
        <v>0</v>
      </c>
      <c r="N61" s="558" t="s">
        <v>1284</v>
      </c>
    </row>
    <row r="62" spans="1:14" ht="80.25" customHeight="1">
      <c r="A62" s="228" t="s">
        <v>1324</v>
      </c>
      <c r="B62" s="262" t="s">
        <v>1327</v>
      </c>
      <c r="C62" s="263" t="s">
        <v>1278</v>
      </c>
      <c r="D62" s="264">
        <v>15000</v>
      </c>
      <c r="E62" s="264">
        <v>100000</v>
      </c>
      <c r="F62" s="265" t="s">
        <v>1328</v>
      </c>
      <c r="G62" s="265" t="s">
        <v>574</v>
      </c>
      <c r="H62" s="263" t="s">
        <v>1280</v>
      </c>
      <c r="I62" s="266">
        <v>4052899963580</v>
      </c>
      <c r="J62" s="508"/>
      <c r="K62" s="222">
        <v>5.2058111999999994</v>
      </c>
      <c r="L62" s="223">
        <f t="shared" si="1"/>
        <v>167.88741119999997</v>
      </c>
      <c r="M62" s="773">
        <v>0</v>
      </c>
      <c r="N62" s="558" t="s">
        <v>1284</v>
      </c>
    </row>
    <row r="63" spans="1:14" ht="80.25" customHeight="1">
      <c r="A63" s="228" t="s">
        <v>1324</v>
      </c>
      <c r="B63" s="769" t="s">
        <v>2069</v>
      </c>
      <c r="C63" s="348" t="s">
        <v>1278</v>
      </c>
      <c r="D63" s="350">
        <v>15000</v>
      </c>
      <c r="E63" s="350">
        <v>100000</v>
      </c>
      <c r="F63" s="664" t="s">
        <v>2070</v>
      </c>
      <c r="G63" s="664" t="s">
        <v>1296</v>
      </c>
      <c r="H63" s="348" t="s">
        <v>1280</v>
      </c>
      <c r="I63" s="373">
        <v>4052899955059</v>
      </c>
      <c r="J63" s="508"/>
      <c r="K63" s="222">
        <v>6.0241919999999993</v>
      </c>
      <c r="L63" s="223">
        <f t="shared" si="1"/>
        <v>194.28019199999997</v>
      </c>
      <c r="M63" s="773">
        <v>0</v>
      </c>
      <c r="N63" s="558" t="s">
        <v>1349</v>
      </c>
    </row>
    <row r="64" spans="1:14" ht="80.25" customHeight="1">
      <c r="A64" s="982" t="s">
        <v>2375</v>
      </c>
      <c r="B64" s="255" t="s">
        <v>2382</v>
      </c>
      <c r="C64" s="225" t="s">
        <v>1278</v>
      </c>
      <c r="D64" s="220">
        <v>25000</v>
      </c>
      <c r="E64" s="220">
        <v>100000</v>
      </c>
      <c r="F64" s="225" t="s">
        <v>2381</v>
      </c>
      <c r="G64" s="241" t="s">
        <v>1296</v>
      </c>
      <c r="H64" s="225" t="s">
        <v>1283</v>
      </c>
      <c r="I64" s="256">
        <v>4058075097087</v>
      </c>
      <c r="J64" s="508"/>
      <c r="K64" s="222">
        <v>6.3016799999999993</v>
      </c>
      <c r="L64" s="223">
        <f t="shared" si="1"/>
        <v>203.22917999999999</v>
      </c>
      <c r="M64" s="772" t="s">
        <v>1054</v>
      </c>
      <c r="N64" s="558" t="s">
        <v>1284</v>
      </c>
    </row>
    <row r="65" spans="1:14" ht="80.25" customHeight="1">
      <c r="A65" s="982" t="s">
        <v>2375</v>
      </c>
      <c r="B65" s="189" t="s">
        <v>2383</v>
      </c>
      <c r="C65" s="185" t="s">
        <v>1278</v>
      </c>
      <c r="D65" s="231">
        <v>25000</v>
      </c>
      <c r="E65" s="231">
        <v>100000</v>
      </c>
      <c r="F65" s="185" t="s">
        <v>2384</v>
      </c>
      <c r="G65" s="250" t="s">
        <v>1296</v>
      </c>
      <c r="H65" s="185" t="s">
        <v>1283</v>
      </c>
      <c r="I65" s="247">
        <v>4058075097308</v>
      </c>
      <c r="J65" s="508"/>
      <c r="K65" s="222">
        <v>6.3016799999999993</v>
      </c>
      <c r="L65" s="223">
        <f t="shared" si="1"/>
        <v>203.22917999999999</v>
      </c>
      <c r="M65" s="772" t="s">
        <v>1054</v>
      </c>
      <c r="N65" s="558" t="s">
        <v>1349</v>
      </c>
    </row>
    <row r="66" spans="1:14" ht="80.25" customHeight="1">
      <c r="A66" s="982" t="s">
        <v>2375</v>
      </c>
      <c r="B66" s="189" t="s">
        <v>2385</v>
      </c>
      <c r="C66" s="185" t="s">
        <v>1278</v>
      </c>
      <c r="D66" s="231">
        <v>25000</v>
      </c>
      <c r="E66" s="231">
        <v>100000</v>
      </c>
      <c r="F66" s="185" t="s">
        <v>2386</v>
      </c>
      <c r="G66" s="250" t="s">
        <v>1296</v>
      </c>
      <c r="H66" s="185" t="s">
        <v>1283</v>
      </c>
      <c r="I66" s="247">
        <v>4058075097186</v>
      </c>
      <c r="J66" s="508"/>
      <c r="K66" s="222">
        <v>6.5308319999999993</v>
      </c>
      <c r="L66" s="223">
        <f t="shared" si="1"/>
        <v>210.61933199999999</v>
      </c>
      <c r="M66" s="772" t="s">
        <v>1054</v>
      </c>
      <c r="N66" s="558" t="s">
        <v>1349</v>
      </c>
    </row>
    <row r="67" spans="1:14" ht="80.25" customHeight="1">
      <c r="A67" s="982" t="s">
        <v>2375</v>
      </c>
      <c r="B67" s="255" t="s">
        <v>2387</v>
      </c>
      <c r="C67" s="225" t="s">
        <v>1278</v>
      </c>
      <c r="D67" s="220">
        <v>25000</v>
      </c>
      <c r="E67" s="220">
        <v>100000</v>
      </c>
      <c r="F67" s="225" t="s">
        <v>2388</v>
      </c>
      <c r="G67" s="241" t="s">
        <v>1296</v>
      </c>
      <c r="H67" s="225" t="s">
        <v>1280</v>
      </c>
      <c r="I67" s="256">
        <v>4058075097162</v>
      </c>
      <c r="J67" s="508"/>
      <c r="K67" s="222">
        <v>6.5308319999999993</v>
      </c>
      <c r="L67" s="223">
        <f t="shared" si="1"/>
        <v>210.61933199999999</v>
      </c>
      <c r="M67" s="772" t="s">
        <v>1054</v>
      </c>
      <c r="N67" s="558" t="s">
        <v>1284</v>
      </c>
    </row>
    <row r="68" spans="1:14" ht="80.25" customHeight="1">
      <c r="A68" s="228" t="s">
        <v>1324</v>
      </c>
      <c r="B68" s="255" t="s">
        <v>1646</v>
      </c>
      <c r="C68" s="551" t="s">
        <v>1316</v>
      </c>
      <c r="D68" s="552">
        <v>15000</v>
      </c>
      <c r="E68" s="552">
        <v>100000</v>
      </c>
      <c r="F68" s="553" t="s">
        <v>1494</v>
      </c>
      <c r="G68" s="553" t="s">
        <v>574</v>
      </c>
      <c r="H68" s="551" t="s">
        <v>1283</v>
      </c>
      <c r="I68" s="256">
        <v>4058075055438</v>
      </c>
      <c r="J68" s="508"/>
      <c r="K68" s="222">
        <v>2.5006080000000002</v>
      </c>
      <c r="L68" s="223">
        <f t="shared" si="1"/>
        <v>80.644608000000005</v>
      </c>
      <c r="M68" s="773">
        <v>0</v>
      </c>
      <c r="N68" s="562" t="s">
        <v>1284</v>
      </c>
    </row>
    <row r="69" spans="1:14" ht="80.25" customHeight="1">
      <c r="A69" s="228" t="s">
        <v>1324</v>
      </c>
      <c r="B69" s="769" t="s">
        <v>2065</v>
      </c>
      <c r="C69" s="348" t="s">
        <v>1278</v>
      </c>
      <c r="D69" s="350">
        <v>15000</v>
      </c>
      <c r="E69" s="350">
        <v>100000</v>
      </c>
      <c r="F69" s="664" t="s">
        <v>2066</v>
      </c>
      <c r="G69" s="664" t="s">
        <v>574</v>
      </c>
      <c r="H69" s="348" t="s">
        <v>1280</v>
      </c>
      <c r="I69" s="373">
        <v>4052899963603</v>
      </c>
      <c r="J69" s="508"/>
      <c r="K69" s="222">
        <v>6.2515200000000002</v>
      </c>
      <c r="L69" s="223">
        <f t="shared" si="1"/>
        <v>201.61152000000001</v>
      </c>
      <c r="M69" s="773">
        <v>0</v>
      </c>
      <c r="N69" s="562" t="s">
        <v>1349</v>
      </c>
    </row>
    <row r="70" spans="1:14" ht="95.25" customHeight="1">
      <c r="A70" s="251" t="s">
        <v>1324</v>
      </c>
      <c r="B70" s="229" t="s">
        <v>1329</v>
      </c>
      <c r="C70" s="263" t="s">
        <v>1278</v>
      </c>
      <c r="D70" s="231">
        <v>25000</v>
      </c>
      <c r="E70" s="231">
        <v>100000</v>
      </c>
      <c r="F70" s="265" t="s">
        <v>1330</v>
      </c>
      <c r="G70" s="265" t="s">
        <v>1296</v>
      </c>
      <c r="H70" s="230" t="s">
        <v>1283</v>
      </c>
      <c r="I70" s="274">
        <v>4052899955042</v>
      </c>
      <c r="J70" s="513"/>
      <c r="K70" s="222">
        <v>7.9337472</v>
      </c>
      <c r="L70" s="223">
        <f t="shared" si="1"/>
        <v>255.86334719999999</v>
      </c>
      <c r="M70" s="773">
        <v>0</v>
      </c>
      <c r="N70" s="558" t="s">
        <v>1284</v>
      </c>
    </row>
    <row r="71" spans="1:14" ht="95.25" customHeight="1">
      <c r="A71" s="251" t="s">
        <v>1331</v>
      </c>
      <c r="B71" s="189" t="s">
        <v>2024</v>
      </c>
      <c r="C71" s="185" t="s">
        <v>1278</v>
      </c>
      <c r="D71" s="231">
        <v>15000</v>
      </c>
      <c r="E71" s="231">
        <v>100000</v>
      </c>
      <c r="F71" s="185" t="s">
        <v>2025</v>
      </c>
      <c r="G71" s="185" t="s">
        <v>574</v>
      </c>
      <c r="H71" s="185" t="s">
        <v>1283</v>
      </c>
      <c r="I71" s="188">
        <v>4058075134843</v>
      </c>
      <c r="J71" s="513"/>
      <c r="K71" s="222">
        <v>1.5003648000000001</v>
      </c>
      <c r="L71" s="223">
        <f t="shared" si="1"/>
        <v>48.386764800000002</v>
      </c>
      <c r="M71" s="773">
        <v>0</v>
      </c>
      <c r="N71" s="548" t="s">
        <v>1284</v>
      </c>
    </row>
    <row r="72" spans="1:14" ht="95.25" customHeight="1">
      <c r="A72" s="251" t="s">
        <v>1331</v>
      </c>
      <c r="B72" s="189" t="s">
        <v>2094</v>
      </c>
      <c r="C72" s="185" t="s">
        <v>1278</v>
      </c>
      <c r="D72" s="231">
        <v>15000</v>
      </c>
      <c r="E72" s="231">
        <v>100000</v>
      </c>
      <c r="F72" s="185" t="s">
        <v>2095</v>
      </c>
      <c r="G72" s="185" t="s">
        <v>574</v>
      </c>
      <c r="H72" s="185" t="s">
        <v>1283</v>
      </c>
      <c r="I72" s="188">
        <v>4058075055155</v>
      </c>
      <c r="J72" s="513"/>
      <c r="K72" s="222">
        <v>1.91</v>
      </c>
      <c r="L72" s="223">
        <f t="shared" si="1"/>
        <v>61.597499999999997</v>
      </c>
      <c r="M72" s="773">
        <v>0</v>
      </c>
      <c r="N72" s="548" t="s">
        <v>1284</v>
      </c>
    </row>
    <row r="73" spans="1:14" ht="58.5" customHeight="1">
      <c r="A73" s="251" t="s">
        <v>1331</v>
      </c>
      <c r="B73" s="189" t="s">
        <v>2231</v>
      </c>
      <c r="C73" s="185" t="s">
        <v>1278</v>
      </c>
      <c r="D73" s="231">
        <v>15000</v>
      </c>
      <c r="E73" s="231">
        <v>100000</v>
      </c>
      <c r="F73" s="185" t="s">
        <v>2232</v>
      </c>
      <c r="G73" s="185" t="s">
        <v>574</v>
      </c>
      <c r="H73" s="185" t="s">
        <v>1283</v>
      </c>
      <c r="I73" s="188">
        <v>4058075096646</v>
      </c>
      <c r="J73" s="513"/>
      <c r="K73" s="222">
        <v>3.0461952000000005</v>
      </c>
      <c r="L73" s="223">
        <f t="shared" si="1"/>
        <v>98.239795200000017</v>
      </c>
      <c r="M73" s="773">
        <v>0</v>
      </c>
      <c r="N73" s="548" t="s">
        <v>1284</v>
      </c>
    </row>
    <row r="74" spans="1:14" ht="61.5" customHeight="1">
      <c r="A74" s="251" t="s">
        <v>1331</v>
      </c>
      <c r="B74" s="189" t="s">
        <v>2233</v>
      </c>
      <c r="C74" s="185" t="s">
        <v>1278</v>
      </c>
      <c r="D74" s="231">
        <v>15000</v>
      </c>
      <c r="E74" s="231">
        <v>100000</v>
      </c>
      <c r="F74" s="185" t="s">
        <v>2234</v>
      </c>
      <c r="G74" s="185" t="s">
        <v>574</v>
      </c>
      <c r="H74" s="185" t="s">
        <v>1283</v>
      </c>
      <c r="I74" s="188">
        <v>4058075096660</v>
      </c>
      <c r="J74" s="513"/>
      <c r="K74" s="222">
        <v>3.0461952000000005</v>
      </c>
      <c r="L74" s="223">
        <f t="shared" si="1"/>
        <v>98.239795200000017</v>
      </c>
      <c r="M74" s="773">
        <v>0</v>
      </c>
      <c r="N74" s="548" t="s">
        <v>1284</v>
      </c>
    </row>
    <row r="75" spans="1:14" ht="85.5" customHeight="1">
      <c r="A75" s="251" t="s">
        <v>1331</v>
      </c>
      <c r="B75" s="189" t="s">
        <v>2071</v>
      </c>
      <c r="C75" s="185" t="s">
        <v>1316</v>
      </c>
      <c r="D75" s="231">
        <v>15000</v>
      </c>
      <c r="E75" s="231">
        <v>100000</v>
      </c>
      <c r="F75" s="185" t="s">
        <v>2072</v>
      </c>
      <c r="G75" s="185" t="s">
        <v>574</v>
      </c>
      <c r="H75" s="185" t="s">
        <v>1283</v>
      </c>
      <c r="I75" s="188">
        <v>4058075134782</v>
      </c>
      <c r="J75" s="513"/>
      <c r="K75" s="222">
        <v>1.3980672000000001</v>
      </c>
      <c r="L75" s="223">
        <f t="shared" si="1"/>
        <v>45.087667200000006</v>
      </c>
      <c r="M75" s="773">
        <v>0</v>
      </c>
      <c r="N75" s="548" t="s">
        <v>1284</v>
      </c>
    </row>
    <row r="76" spans="1:14" ht="85.5" customHeight="1">
      <c r="A76" s="251" t="s">
        <v>1331</v>
      </c>
      <c r="B76" s="189" t="s">
        <v>2073</v>
      </c>
      <c r="C76" s="185" t="s">
        <v>1316</v>
      </c>
      <c r="D76" s="231">
        <v>15000</v>
      </c>
      <c r="E76" s="231">
        <v>100000</v>
      </c>
      <c r="F76" s="185" t="s">
        <v>2074</v>
      </c>
      <c r="G76" s="185" t="s">
        <v>574</v>
      </c>
      <c r="H76" s="185" t="s">
        <v>1283</v>
      </c>
      <c r="I76" s="188">
        <v>4058075134812</v>
      </c>
      <c r="J76" s="513"/>
      <c r="K76" s="222">
        <v>1.3980672000000001</v>
      </c>
      <c r="L76" s="223">
        <f t="shared" si="1"/>
        <v>45.087667200000006</v>
      </c>
      <c r="M76" s="773">
        <v>0</v>
      </c>
      <c r="N76" s="548" t="s">
        <v>1284</v>
      </c>
    </row>
    <row r="77" spans="1:14" ht="80.25" customHeight="1">
      <c r="A77" s="251" t="s">
        <v>1331</v>
      </c>
      <c r="B77" s="189" t="s">
        <v>2075</v>
      </c>
      <c r="C77" s="185" t="s">
        <v>1316</v>
      </c>
      <c r="D77" s="231">
        <v>15000</v>
      </c>
      <c r="E77" s="231">
        <v>100000</v>
      </c>
      <c r="F77" s="185" t="s">
        <v>2076</v>
      </c>
      <c r="G77" s="185" t="s">
        <v>574</v>
      </c>
      <c r="H77" s="185" t="s">
        <v>1283</v>
      </c>
      <c r="I77" s="188">
        <v>4058075134874</v>
      </c>
      <c r="J77" s="513"/>
      <c r="K77" s="222">
        <v>1.5003648000000001</v>
      </c>
      <c r="L77" s="223">
        <f t="shared" si="1"/>
        <v>48.386764800000002</v>
      </c>
      <c r="M77" s="773">
        <v>0</v>
      </c>
      <c r="N77" s="548" t="s">
        <v>1284</v>
      </c>
    </row>
    <row r="78" spans="1:14" ht="80.25" customHeight="1">
      <c r="A78" s="251" t="s">
        <v>1331</v>
      </c>
      <c r="B78" s="189" t="s">
        <v>2092</v>
      </c>
      <c r="C78" s="185" t="s">
        <v>1278</v>
      </c>
      <c r="D78" s="231">
        <v>15000</v>
      </c>
      <c r="E78" s="231">
        <v>100000</v>
      </c>
      <c r="F78" s="185" t="s">
        <v>2093</v>
      </c>
      <c r="G78" s="185" t="s">
        <v>574</v>
      </c>
      <c r="H78" s="185" t="s">
        <v>1283</v>
      </c>
      <c r="I78" s="188">
        <v>4058075096622</v>
      </c>
      <c r="J78" s="513"/>
      <c r="K78" s="222">
        <v>1.91</v>
      </c>
      <c r="L78" s="223">
        <f t="shared" si="1"/>
        <v>61.597499999999997</v>
      </c>
      <c r="M78" s="773">
        <v>0</v>
      </c>
      <c r="N78" s="548" t="s">
        <v>1349</v>
      </c>
    </row>
    <row r="79" spans="1:14" s="267" customFormat="1" ht="93" customHeight="1">
      <c r="A79" s="251" t="s">
        <v>1331</v>
      </c>
      <c r="B79" s="229" t="s">
        <v>2006</v>
      </c>
      <c r="C79" s="230" t="s">
        <v>1278</v>
      </c>
      <c r="D79" s="231">
        <v>15000</v>
      </c>
      <c r="E79" s="231">
        <v>100000</v>
      </c>
      <c r="F79" s="230" t="s">
        <v>2007</v>
      </c>
      <c r="G79" s="230" t="s">
        <v>574</v>
      </c>
      <c r="H79" s="230" t="s">
        <v>1283</v>
      </c>
      <c r="I79" s="188">
        <v>4052899958074</v>
      </c>
      <c r="J79" s="246"/>
      <c r="K79" s="222">
        <v>2.9552640000000001</v>
      </c>
      <c r="L79" s="223">
        <f t="shared" si="1"/>
        <v>95.307264000000004</v>
      </c>
      <c r="M79" s="773">
        <v>0</v>
      </c>
      <c r="N79" s="558" t="s">
        <v>1284</v>
      </c>
    </row>
    <row r="80" spans="1:14" s="267" customFormat="1" ht="108.75" customHeight="1">
      <c r="A80" s="251" t="s">
        <v>1331</v>
      </c>
      <c r="B80" s="229" t="s">
        <v>2004</v>
      </c>
      <c r="C80" s="230" t="s">
        <v>1278</v>
      </c>
      <c r="D80" s="231">
        <v>15000</v>
      </c>
      <c r="E80" s="231">
        <v>100000</v>
      </c>
      <c r="F80" s="230" t="s">
        <v>2005</v>
      </c>
      <c r="G80" s="230" t="s">
        <v>574</v>
      </c>
      <c r="H80" s="230" t="s">
        <v>1283</v>
      </c>
      <c r="I80" s="188">
        <v>4052899958098</v>
      </c>
      <c r="J80" s="246"/>
      <c r="K80" s="222">
        <v>2.9552640000000001</v>
      </c>
      <c r="L80" s="223">
        <f t="shared" si="1"/>
        <v>95.307264000000004</v>
      </c>
      <c r="M80" s="773">
        <v>0</v>
      </c>
      <c r="N80" s="558" t="s">
        <v>1284</v>
      </c>
    </row>
    <row r="81" spans="1:14" s="267" customFormat="1" ht="72.75" customHeight="1">
      <c r="A81" s="228" t="s">
        <v>1331</v>
      </c>
      <c r="B81" s="218" t="s">
        <v>2191</v>
      </c>
      <c r="C81" s="225" t="s">
        <v>1278</v>
      </c>
      <c r="D81" s="220">
        <v>25000</v>
      </c>
      <c r="E81" s="220">
        <v>100000</v>
      </c>
      <c r="F81" s="225" t="s">
        <v>2192</v>
      </c>
      <c r="G81" s="225" t="s">
        <v>1296</v>
      </c>
      <c r="H81" s="225" t="s">
        <v>1283</v>
      </c>
      <c r="I81" s="256">
        <v>4058075095465</v>
      </c>
      <c r="J81" s="232"/>
      <c r="K81" s="222">
        <v>4.8875519999999995</v>
      </c>
      <c r="L81" s="223">
        <f t="shared" si="1"/>
        <v>157.62355199999999</v>
      </c>
      <c r="M81" s="773">
        <v>0</v>
      </c>
      <c r="N81" s="561" t="s">
        <v>1284</v>
      </c>
    </row>
    <row r="82" spans="1:14" s="267" customFormat="1" ht="61.5" customHeight="1">
      <c r="A82" s="228" t="s">
        <v>1331</v>
      </c>
      <c r="B82" s="218" t="s">
        <v>2235</v>
      </c>
      <c r="C82" s="225" t="s">
        <v>1278</v>
      </c>
      <c r="D82" s="220">
        <v>25000</v>
      </c>
      <c r="E82" s="220">
        <v>100000</v>
      </c>
      <c r="F82" s="225" t="s">
        <v>2236</v>
      </c>
      <c r="G82" s="225" t="s">
        <v>1296</v>
      </c>
      <c r="H82" s="225" t="s">
        <v>1283</v>
      </c>
      <c r="I82" s="256">
        <v>4058075095441</v>
      </c>
      <c r="J82" s="232"/>
      <c r="K82" s="222">
        <v>4.8875520000000003</v>
      </c>
      <c r="L82" s="223">
        <f t="shared" si="1"/>
        <v>157.62355200000002</v>
      </c>
      <c r="M82" s="773">
        <v>0</v>
      </c>
      <c r="N82" s="561" t="s">
        <v>1349</v>
      </c>
    </row>
    <row r="83" spans="1:14" s="267" customFormat="1" ht="68.25" customHeight="1">
      <c r="A83" s="228" t="s">
        <v>1331</v>
      </c>
      <c r="B83" s="255" t="s">
        <v>1495</v>
      </c>
      <c r="C83" s="225" t="s">
        <v>1278</v>
      </c>
      <c r="D83" s="220">
        <v>25000</v>
      </c>
      <c r="E83" s="220">
        <v>100000</v>
      </c>
      <c r="F83" s="225" t="s">
        <v>1496</v>
      </c>
      <c r="G83" s="225" t="s">
        <v>1296</v>
      </c>
      <c r="H83" s="225" t="s">
        <v>1283</v>
      </c>
      <c r="I83" s="226">
        <v>4058075095366</v>
      </c>
      <c r="J83" s="232"/>
      <c r="K83" s="222">
        <v>3.1825919999999996</v>
      </c>
      <c r="L83" s="223">
        <f t="shared" si="1"/>
        <v>102.63859199999999</v>
      </c>
      <c r="M83" s="773">
        <v>0</v>
      </c>
      <c r="N83" s="561" t="s">
        <v>1284</v>
      </c>
    </row>
    <row r="84" spans="1:14" s="267" customFormat="1" ht="56.25" customHeight="1">
      <c r="A84" s="228" t="s">
        <v>1331</v>
      </c>
      <c r="B84" s="774" t="s">
        <v>2237</v>
      </c>
      <c r="C84" s="868" t="s">
        <v>1278</v>
      </c>
      <c r="D84" s="869">
        <v>25000</v>
      </c>
      <c r="E84" s="869">
        <v>100000</v>
      </c>
      <c r="F84" s="868" t="s">
        <v>2238</v>
      </c>
      <c r="G84" s="868" t="s">
        <v>1296</v>
      </c>
      <c r="H84" s="868" t="s">
        <v>1283</v>
      </c>
      <c r="I84" s="870">
        <v>4058075095281</v>
      </c>
      <c r="J84" s="871"/>
      <c r="K84" s="222">
        <v>3.1825919999999996</v>
      </c>
      <c r="L84" s="223">
        <f t="shared" si="1"/>
        <v>102.63859199999999</v>
      </c>
      <c r="M84" s="773">
        <v>0</v>
      </c>
      <c r="N84" s="561" t="s">
        <v>1284</v>
      </c>
    </row>
    <row r="85" spans="1:14" s="267" customFormat="1" ht="55.5" customHeight="1">
      <c r="A85" s="576" t="s">
        <v>1331</v>
      </c>
      <c r="B85" s="269" t="s">
        <v>1332</v>
      </c>
      <c r="C85" s="270" t="s">
        <v>1294</v>
      </c>
      <c r="D85" s="271">
        <v>25000</v>
      </c>
      <c r="E85" s="271">
        <v>200000</v>
      </c>
      <c r="F85" s="270" t="s">
        <v>1466</v>
      </c>
      <c r="G85" s="270" t="s">
        <v>1296</v>
      </c>
      <c r="H85" s="270" t="s">
        <v>1283</v>
      </c>
      <c r="I85" s="272">
        <v>4052899390171</v>
      </c>
      <c r="J85" s="243"/>
      <c r="K85" s="222">
        <v>3.6372479999999996</v>
      </c>
      <c r="L85" s="223">
        <f t="shared" si="1"/>
        <v>117.30124799999999</v>
      </c>
      <c r="M85" s="773">
        <v>0</v>
      </c>
      <c r="N85" s="558" t="s">
        <v>1284</v>
      </c>
    </row>
    <row r="86" spans="1:14" s="267" customFormat="1" ht="55.5" customHeight="1">
      <c r="A86" s="251" t="s">
        <v>1331</v>
      </c>
      <c r="B86" s="229" t="s">
        <v>1333</v>
      </c>
      <c r="C86" s="230" t="s">
        <v>1294</v>
      </c>
      <c r="D86" s="231">
        <v>25000</v>
      </c>
      <c r="E86" s="231">
        <v>200000</v>
      </c>
      <c r="F86" s="230" t="s">
        <v>1334</v>
      </c>
      <c r="G86" s="230" t="s">
        <v>1296</v>
      </c>
      <c r="H86" s="230" t="s">
        <v>1283</v>
      </c>
      <c r="I86" s="242">
        <v>4052899390195</v>
      </c>
      <c r="J86" s="244"/>
      <c r="K86" s="222">
        <v>3.6372479999999996</v>
      </c>
      <c r="L86" s="223">
        <f t="shared" si="1"/>
        <v>117.30124799999999</v>
      </c>
      <c r="M86" s="773">
        <v>0</v>
      </c>
      <c r="N86" s="558" t="s">
        <v>1284</v>
      </c>
    </row>
    <row r="87" spans="1:14" s="267" customFormat="1" ht="55.5" customHeight="1">
      <c r="A87" s="251" t="s">
        <v>1331</v>
      </c>
      <c r="B87" s="229" t="s">
        <v>2239</v>
      </c>
      <c r="C87" s="230" t="s">
        <v>1278</v>
      </c>
      <c r="D87" s="231">
        <v>25000</v>
      </c>
      <c r="E87" s="231">
        <v>100000</v>
      </c>
      <c r="F87" s="230" t="s">
        <v>2240</v>
      </c>
      <c r="G87" s="230" t="s">
        <v>1296</v>
      </c>
      <c r="H87" s="230" t="s">
        <v>1283</v>
      </c>
      <c r="I87" s="242">
        <v>4058075036888</v>
      </c>
      <c r="J87" s="244"/>
      <c r="K87" s="222">
        <v>5.2285440000000003</v>
      </c>
      <c r="L87" s="223">
        <f t="shared" si="1"/>
        <v>168.62054400000002</v>
      </c>
      <c r="M87" s="773">
        <v>0</v>
      </c>
      <c r="N87" s="558" t="s">
        <v>1349</v>
      </c>
    </row>
    <row r="88" spans="1:14" s="267" customFormat="1" ht="55.5" customHeight="1">
      <c r="A88" s="228" t="s">
        <v>1331</v>
      </c>
      <c r="B88" s="255" t="s">
        <v>1335</v>
      </c>
      <c r="C88" s="225" t="s">
        <v>1278</v>
      </c>
      <c r="D88" s="220">
        <v>15000</v>
      </c>
      <c r="E88" s="220">
        <v>100000</v>
      </c>
      <c r="F88" s="225" t="s">
        <v>1336</v>
      </c>
      <c r="G88" s="225" t="s">
        <v>574</v>
      </c>
      <c r="H88" s="225" t="s">
        <v>1283</v>
      </c>
      <c r="I88" s="226">
        <v>4052899958173</v>
      </c>
      <c r="J88" s="244"/>
      <c r="K88" s="222">
        <v>4.0919040000000004</v>
      </c>
      <c r="L88" s="223">
        <f t="shared" si="1"/>
        <v>131.96390400000001</v>
      </c>
      <c r="M88" s="773">
        <v>0</v>
      </c>
      <c r="N88" s="558" t="s">
        <v>1284</v>
      </c>
    </row>
    <row r="89" spans="1:14" s="267" customFormat="1" ht="55.5" customHeight="1">
      <c r="A89" s="228" t="s">
        <v>1331</v>
      </c>
      <c r="B89" s="255" t="s">
        <v>1337</v>
      </c>
      <c r="C89" s="225" t="s">
        <v>1278</v>
      </c>
      <c r="D89" s="220">
        <v>15000</v>
      </c>
      <c r="E89" s="220">
        <v>100000</v>
      </c>
      <c r="F89" s="225" t="s">
        <v>1338</v>
      </c>
      <c r="G89" s="225" t="s">
        <v>574</v>
      </c>
      <c r="H89" s="225" t="s">
        <v>1283</v>
      </c>
      <c r="I89" s="226">
        <v>4052899958180</v>
      </c>
      <c r="J89" s="244"/>
      <c r="K89" s="222">
        <v>4.0919040000000004</v>
      </c>
      <c r="L89" s="223">
        <f t="shared" si="1"/>
        <v>131.96390400000001</v>
      </c>
      <c r="M89" s="773">
        <v>0</v>
      </c>
      <c r="N89" s="558" t="s">
        <v>1284</v>
      </c>
    </row>
    <row r="90" spans="1:14" s="267" customFormat="1" ht="55.5" customHeight="1">
      <c r="A90" s="228" t="s">
        <v>1331</v>
      </c>
      <c r="B90" s="255" t="s">
        <v>2225</v>
      </c>
      <c r="C90" s="225" t="s">
        <v>1278</v>
      </c>
      <c r="D90" s="220">
        <v>15000</v>
      </c>
      <c r="E90" s="220">
        <v>100000</v>
      </c>
      <c r="F90" s="225" t="s">
        <v>2226</v>
      </c>
      <c r="G90" s="225" t="s">
        <v>574</v>
      </c>
      <c r="H90" s="225" t="s">
        <v>1283</v>
      </c>
      <c r="I90" s="226">
        <v>4058075096585</v>
      </c>
      <c r="J90" s="244"/>
      <c r="K90" s="222">
        <v>7.501824</v>
      </c>
      <c r="L90" s="223">
        <f t="shared" si="1"/>
        <v>241.93382400000002</v>
      </c>
      <c r="M90" s="773">
        <v>0</v>
      </c>
      <c r="N90" s="558" t="s">
        <v>1349</v>
      </c>
    </row>
    <row r="91" spans="1:14" s="267" customFormat="1" ht="55.5" customHeight="1">
      <c r="A91" s="228" t="s">
        <v>1331</v>
      </c>
      <c r="B91" s="255" t="s">
        <v>2227</v>
      </c>
      <c r="C91" s="225" t="s">
        <v>1278</v>
      </c>
      <c r="D91" s="220">
        <v>15000</v>
      </c>
      <c r="E91" s="220">
        <v>100000</v>
      </c>
      <c r="F91" s="225" t="s">
        <v>2228</v>
      </c>
      <c r="G91" s="225" t="s">
        <v>574</v>
      </c>
      <c r="H91" s="225" t="s">
        <v>1283</v>
      </c>
      <c r="I91" s="226">
        <v>4058075096523</v>
      </c>
      <c r="J91" s="244"/>
      <c r="K91" s="222">
        <v>7.501824</v>
      </c>
      <c r="L91" s="223">
        <f t="shared" si="1"/>
        <v>241.93382400000002</v>
      </c>
      <c r="M91" s="773">
        <v>0</v>
      </c>
      <c r="N91" s="558" t="s">
        <v>1349</v>
      </c>
    </row>
    <row r="92" spans="1:14" s="267" customFormat="1" ht="55.5" customHeight="1">
      <c r="A92" s="228" t="s">
        <v>1331</v>
      </c>
      <c r="B92" s="255" t="s">
        <v>2229</v>
      </c>
      <c r="C92" s="225" t="s">
        <v>1278</v>
      </c>
      <c r="D92" s="220">
        <v>15000</v>
      </c>
      <c r="E92" s="220">
        <v>100000</v>
      </c>
      <c r="F92" s="225" t="s">
        <v>2230</v>
      </c>
      <c r="G92" s="225" t="s">
        <v>574</v>
      </c>
      <c r="H92" s="225" t="s">
        <v>1283</v>
      </c>
      <c r="I92" s="226">
        <v>4058075096509</v>
      </c>
      <c r="J92" s="244"/>
      <c r="K92" s="222">
        <v>7.501824</v>
      </c>
      <c r="L92" s="223">
        <f t="shared" si="1"/>
        <v>241.93382400000002</v>
      </c>
      <c r="M92" s="773">
        <v>0</v>
      </c>
      <c r="N92" s="558" t="s">
        <v>1349</v>
      </c>
    </row>
    <row r="93" spans="1:14" s="267" customFormat="1" ht="78.75" customHeight="1">
      <c r="A93" s="228" t="s">
        <v>1331</v>
      </c>
      <c r="B93" s="255" t="s">
        <v>1339</v>
      </c>
      <c r="C93" s="225" t="s">
        <v>1278</v>
      </c>
      <c r="D93" s="220">
        <v>25000</v>
      </c>
      <c r="E93" s="220">
        <v>100000</v>
      </c>
      <c r="F93" s="225" t="s">
        <v>1340</v>
      </c>
      <c r="G93" s="225" t="s">
        <v>1296</v>
      </c>
      <c r="H93" s="225" t="s">
        <v>1280</v>
      </c>
      <c r="I93" s="256">
        <v>4052899390232</v>
      </c>
      <c r="J93" s="244"/>
      <c r="K93" s="222">
        <v>4.8875519999999995</v>
      </c>
      <c r="L93" s="223">
        <f>K93*$L$3</f>
        <v>157.62355199999999</v>
      </c>
      <c r="M93" s="773">
        <v>0</v>
      </c>
      <c r="N93" s="558" t="s">
        <v>1284</v>
      </c>
    </row>
    <row r="94" spans="1:14" s="267" customFormat="1" ht="78.75" customHeight="1">
      <c r="A94" s="982" t="s">
        <v>2375</v>
      </c>
      <c r="B94" s="255" t="s">
        <v>2389</v>
      </c>
      <c r="C94" s="225" t="s">
        <v>1278</v>
      </c>
      <c r="D94" s="220">
        <v>25000</v>
      </c>
      <c r="E94" s="220">
        <v>100000</v>
      </c>
      <c r="F94" s="225" t="s">
        <v>2390</v>
      </c>
      <c r="G94" s="225" t="s">
        <v>1296</v>
      </c>
      <c r="H94" s="225" t="s">
        <v>1283</v>
      </c>
      <c r="I94" s="256">
        <v>4058075095489</v>
      </c>
      <c r="J94" s="244"/>
      <c r="K94" s="222">
        <v>4.9267679999999991</v>
      </c>
      <c r="L94" s="223">
        <f>K94*$L$3</f>
        <v>158.88826799999998</v>
      </c>
      <c r="M94" s="772" t="s">
        <v>1054</v>
      </c>
      <c r="N94" s="558" t="s">
        <v>1349</v>
      </c>
    </row>
    <row r="95" spans="1:14" s="267" customFormat="1" ht="82.5" customHeight="1">
      <c r="A95" s="228" t="s">
        <v>1331</v>
      </c>
      <c r="B95" s="686" t="s">
        <v>2018</v>
      </c>
      <c r="C95" s="225" t="s">
        <v>1316</v>
      </c>
      <c r="D95" s="220">
        <v>15000</v>
      </c>
      <c r="E95" s="220">
        <v>100000</v>
      </c>
      <c r="F95" s="225" t="s">
        <v>2017</v>
      </c>
      <c r="G95" s="551" t="s">
        <v>574</v>
      </c>
      <c r="H95" s="225" t="s">
        <v>1283</v>
      </c>
      <c r="I95" s="687">
        <v>4058075129061</v>
      </c>
      <c r="J95" s="244"/>
      <c r="K95" s="222">
        <v>1.24</v>
      </c>
      <c r="L95" s="223">
        <f t="shared" si="1"/>
        <v>39.99</v>
      </c>
      <c r="M95" s="773">
        <v>0</v>
      </c>
      <c r="N95" s="558" t="s">
        <v>1284</v>
      </c>
    </row>
    <row r="96" spans="1:14" s="267" customFormat="1" ht="82.5" customHeight="1">
      <c r="A96" s="228" t="s">
        <v>1331</v>
      </c>
      <c r="B96" s="686" t="s">
        <v>2000</v>
      </c>
      <c r="C96" s="225" t="s">
        <v>1316</v>
      </c>
      <c r="D96" s="220">
        <v>15000</v>
      </c>
      <c r="E96" s="220">
        <v>100000</v>
      </c>
      <c r="F96" s="225" t="s">
        <v>2001</v>
      </c>
      <c r="G96" s="551" t="s">
        <v>574</v>
      </c>
      <c r="H96" s="225" t="s">
        <v>1283</v>
      </c>
      <c r="I96" s="687">
        <v>4058075129092</v>
      </c>
      <c r="J96" s="244"/>
      <c r="K96" s="222">
        <v>1.3071359999999999</v>
      </c>
      <c r="L96" s="223">
        <f t="shared" ref="L96:L99" si="4">K96*$L$3</f>
        <v>42.155135999999999</v>
      </c>
      <c r="M96" s="773">
        <v>0</v>
      </c>
      <c r="N96" s="558" t="s">
        <v>1284</v>
      </c>
    </row>
    <row r="97" spans="1:14" s="267" customFormat="1" ht="82.5" customHeight="1">
      <c r="A97" s="228" t="s">
        <v>1331</v>
      </c>
      <c r="B97" s="686" t="s">
        <v>2077</v>
      </c>
      <c r="C97" s="225" t="s">
        <v>1316</v>
      </c>
      <c r="D97" s="220">
        <v>15000</v>
      </c>
      <c r="E97" s="220">
        <v>100000</v>
      </c>
      <c r="F97" s="225" t="s">
        <v>2078</v>
      </c>
      <c r="G97" s="551" t="s">
        <v>574</v>
      </c>
      <c r="H97" s="225" t="s">
        <v>1283</v>
      </c>
      <c r="I97" s="687">
        <v>4058075129030</v>
      </c>
      <c r="J97" s="244"/>
      <c r="K97" s="222">
        <v>1.0229760000000001</v>
      </c>
      <c r="L97" s="223">
        <f t="shared" si="4"/>
        <v>32.990976000000003</v>
      </c>
      <c r="M97" s="773">
        <v>0</v>
      </c>
      <c r="N97" s="558" t="s">
        <v>1349</v>
      </c>
    </row>
    <row r="98" spans="1:14" s="267" customFormat="1" ht="82.5" customHeight="1">
      <c r="A98" s="228" t="s">
        <v>1331</v>
      </c>
      <c r="B98" s="686" t="s">
        <v>2079</v>
      </c>
      <c r="C98" s="225" t="s">
        <v>1316</v>
      </c>
      <c r="D98" s="220">
        <v>15000</v>
      </c>
      <c r="E98" s="220">
        <v>100000</v>
      </c>
      <c r="F98" s="225" t="s">
        <v>2080</v>
      </c>
      <c r="G98" s="551" t="s">
        <v>574</v>
      </c>
      <c r="H98" s="225" t="s">
        <v>1283</v>
      </c>
      <c r="I98" s="687">
        <v>4058075129122</v>
      </c>
      <c r="J98" s="244"/>
      <c r="K98" s="222">
        <v>1.4776320000000001</v>
      </c>
      <c r="L98" s="223">
        <f t="shared" si="4"/>
        <v>47.653632000000002</v>
      </c>
      <c r="M98" s="773">
        <v>0</v>
      </c>
      <c r="N98" s="558" t="s">
        <v>1349</v>
      </c>
    </row>
    <row r="99" spans="1:14" s="267" customFormat="1" ht="82.5" customHeight="1">
      <c r="A99" s="228" t="s">
        <v>1331</v>
      </c>
      <c r="B99" s="686" t="s">
        <v>2081</v>
      </c>
      <c r="C99" s="225" t="s">
        <v>1316</v>
      </c>
      <c r="D99" s="220">
        <v>15000</v>
      </c>
      <c r="E99" s="220">
        <v>100000</v>
      </c>
      <c r="F99" s="225" t="s">
        <v>2082</v>
      </c>
      <c r="G99" s="551" t="s">
        <v>574</v>
      </c>
      <c r="H99" s="225" t="s">
        <v>1283</v>
      </c>
      <c r="I99" s="687">
        <v>4058075129153</v>
      </c>
      <c r="J99" s="244"/>
      <c r="K99" s="222">
        <v>1.4776320000000001</v>
      </c>
      <c r="L99" s="223">
        <f t="shared" si="4"/>
        <v>47.653632000000002</v>
      </c>
      <c r="M99" s="773">
        <v>0</v>
      </c>
      <c r="N99" s="558" t="s">
        <v>1349</v>
      </c>
    </row>
    <row r="100" spans="1:14" ht="108.75" customHeight="1">
      <c r="A100" s="251" t="s">
        <v>1341</v>
      </c>
      <c r="B100" s="262" t="s">
        <v>1342</v>
      </c>
      <c r="C100" s="263" t="s">
        <v>1278</v>
      </c>
      <c r="D100" s="264">
        <v>15000</v>
      </c>
      <c r="E100" s="264">
        <v>100000</v>
      </c>
      <c r="F100" s="263" t="s">
        <v>1343</v>
      </c>
      <c r="G100" s="263" t="s">
        <v>574</v>
      </c>
      <c r="H100" s="263" t="s">
        <v>1283</v>
      </c>
      <c r="I100" s="266">
        <v>4052899957794</v>
      </c>
      <c r="J100" s="253"/>
      <c r="K100" s="222">
        <v>5.6604672000000003</v>
      </c>
      <c r="L100" s="223">
        <f t="shared" ref="L100:L186" si="5">K100*$L$3</f>
        <v>182.5500672</v>
      </c>
      <c r="M100" s="773">
        <v>0</v>
      </c>
      <c r="N100" s="558" t="s">
        <v>1284</v>
      </c>
    </row>
    <row r="101" spans="1:14" ht="33.75" customHeight="1">
      <c r="A101" s="251" t="s">
        <v>1341</v>
      </c>
      <c r="B101" s="262" t="s">
        <v>1497</v>
      </c>
      <c r="C101" s="263" t="s">
        <v>1278</v>
      </c>
      <c r="D101" s="264">
        <v>25000</v>
      </c>
      <c r="E101" s="264">
        <v>100000</v>
      </c>
      <c r="F101" s="263" t="s">
        <v>1498</v>
      </c>
      <c r="G101" s="263" t="s">
        <v>1296</v>
      </c>
      <c r="H101" s="263" t="s">
        <v>1283</v>
      </c>
      <c r="I101" s="266">
        <v>4052899957640</v>
      </c>
      <c r="J101"/>
      <c r="K101" s="222">
        <v>6.7971072000000001</v>
      </c>
      <c r="L101" s="223">
        <f t="shared" si="5"/>
        <v>219.20670720000001</v>
      </c>
      <c r="M101" s="773">
        <v>0</v>
      </c>
      <c r="N101" s="558" t="s">
        <v>1349</v>
      </c>
    </row>
    <row r="102" spans="1:14" ht="33.75" customHeight="1">
      <c r="A102" s="251" t="s">
        <v>1341</v>
      </c>
      <c r="B102" s="262" t="s">
        <v>1499</v>
      </c>
      <c r="C102" s="263" t="s">
        <v>1278</v>
      </c>
      <c r="D102" s="264">
        <v>25000</v>
      </c>
      <c r="E102" s="264">
        <v>100000</v>
      </c>
      <c r="F102" s="263" t="s">
        <v>1500</v>
      </c>
      <c r="G102" s="263" t="s">
        <v>1296</v>
      </c>
      <c r="H102" s="263" t="s">
        <v>1283</v>
      </c>
      <c r="I102" s="266">
        <v>4052899957688</v>
      </c>
      <c r="J102" s="253"/>
      <c r="K102" s="222">
        <v>9.0703872000000008</v>
      </c>
      <c r="L102" s="223">
        <f t="shared" si="5"/>
        <v>292.5199872</v>
      </c>
      <c r="M102" s="773">
        <v>0</v>
      </c>
      <c r="N102" s="558" t="s">
        <v>1349</v>
      </c>
    </row>
    <row r="103" spans="1:14" ht="33.75" customHeight="1">
      <c r="A103" s="251" t="s">
        <v>1341</v>
      </c>
      <c r="B103" s="262" t="s">
        <v>1501</v>
      </c>
      <c r="C103" s="263" t="s">
        <v>1278</v>
      </c>
      <c r="D103" s="264">
        <v>25000</v>
      </c>
      <c r="E103" s="264">
        <v>100000</v>
      </c>
      <c r="F103" s="263" t="s">
        <v>1502</v>
      </c>
      <c r="G103" s="263" t="s">
        <v>1296</v>
      </c>
      <c r="H103" s="263" t="s">
        <v>1283</v>
      </c>
      <c r="I103" s="266">
        <v>4052899957695</v>
      </c>
      <c r="J103" s="253"/>
      <c r="K103" s="222">
        <v>9.0703872000000008</v>
      </c>
      <c r="L103" s="223">
        <f t="shared" si="5"/>
        <v>292.5199872</v>
      </c>
      <c r="M103" s="773">
        <v>0</v>
      </c>
      <c r="N103" s="558" t="s">
        <v>1349</v>
      </c>
    </row>
    <row r="104" spans="1:14" ht="33.75" customHeight="1">
      <c r="A104" s="251" t="s">
        <v>1341</v>
      </c>
      <c r="B104" s="262" t="s">
        <v>1503</v>
      </c>
      <c r="C104" s="263" t="s">
        <v>1278</v>
      </c>
      <c r="D104" s="264">
        <v>25000</v>
      </c>
      <c r="E104" s="264">
        <v>100000</v>
      </c>
      <c r="F104" s="263" t="s">
        <v>1504</v>
      </c>
      <c r="G104" s="263" t="s">
        <v>1296</v>
      </c>
      <c r="H104" s="263" t="s">
        <v>1283</v>
      </c>
      <c r="I104" s="266">
        <v>4052899957701</v>
      </c>
      <c r="J104" s="253"/>
      <c r="K104" s="222">
        <v>9.0703872000000008</v>
      </c>
      <c r="L104" s="223">
        <f t="shared" si="5"/>
        <v>292.5199872</v>
      </c>
      <c r="M104" s="773">
        <v>0</v>
      </c>
      <c r="N104" s="558" t="s">
        <v>1349</v>
      </c>
    </row>
    <row r="105" spans="1:14" ht="90" customHeight="1">
      <c r="A105" s="621" t="s">
        <v>1341</v>
      </c>
      <c r="B105" s="506" t="s">
        <v>1344</v>
      </c>
      <c r="C105" s="622" t="s">
        <v>1278</v>
      </c>
      <c r="D105" s="623">
        <v>25000</v>
      </c>
      <c r="E105" s="623">
        <v>100000</v>
      </c>
      <c r="F105" s="622" t="s">
        <v>1345</v>
      </c>
      <c r="G105" s="622" t="s">
        <v>1296</v>
      </c>
      <c r="H105" s="624" t="s">
        <v>1283</v>
      </c>
      <c r="I105" s="507">
        <v>4052899957633</v>
      </c>
      <c r="J105" s="237"/>
      <c r="K105" s="222">
        <v>6.7971072000000001</v>
      </c>
      <c r="L105" s="625">
        <f t="shared" si="5"/>
        <v>219.20670720000001</v>
      </c>
      <c r="M105" s="773">
        <v>0</v>
      </c>
      <c r="N105" s="558" t="s">
        <v>1284</v>
      </c>
    </row>
    <row r="106" spans="1:14" ht="90" customHeight="1">
      <c r="A106" s="228" t="s">
        <v>1341</v>
      </c>
      <c r="B106" s="509" t="s">
        <v>2326</v>
      </c>
      <c r="C106" s="230" t="s">
        <v>1316</v>
      </c>
      <c r="D106" s="231">
        <v>15000</v>
      </c>
      <c r="E106" s="231">
        <v>100000</v>
      </c>
      <c r="F106" s="230" t="s">
        <v>2327</v>
      </c>
      <c r="G106" s="230" t="s">
        <v>574</v>
      </c>
      <c r="H106" s="185" t="s">
        <v>1283</v>
      </c>
      <c r="I106" s="626">
        <v>4058075160897</v>
      </c>
      <c r="J106" s="248"/>
      <c r="K106" s="222">
        <v>1.932288</v>
      </c>
      <c r="L106" s="223">
        <f t="shared" si="5"/>
        <v>62.316288</v>
      </c>
      <c r="M106" s="773">
        <v>0</v>
      </c>
      <c r="N106" s="558" t="s">
        <v>1284</v>
      </c>
    </row>
    <row r="107" spans="1:14" ht="90" customHeight="1">
      <c r="A107" s="982" t="s">
        <v>2375</v>
      </c>
      <c r="B107" s="255" t="s">
        <v>2391</v>
      </c>
      <c r="C107" s="225" t="s">
        <v>1316</v>
      </c>
      <c r="D107" s="220">
        <v>15000</v>
      </c>
      <c r="E107" s="220">
        <v>100000</v>
      </c>
      <c r="F107" s="225" t="s">
        <v>2392</v>
      </c>
      <c r="G107" s="225" t="s">
        <v>574</v>
      </c>
      <c r="H107" s="225" t="s">
        <v>1283</v>
      </c>
      <c r="I107" s="984">
        <v>4058075160842</v>
      </c>
      <c r="J107" s="248"/>
      <c r="K107" s="222">
        <v>1.9477919999999997</v>
      </c>
      <c r="L107" s="223">
        <f t="shared" si="5"/>
        <v>62.81629199999999</v>
      </c>
      <c r="M107" s="772" t="s">
        <v>1054</v>
      </c>
      <c r="N107" s="558" t="s">
        <v>2393</v>
      </c>
    </row>
    <row r="108" spans="1:14" ht="90" customHeight="1">
      <c r="A108" s="228" t="s">
        <v>2245</v>
      </c>
      <c r="B108" s="509" t="s">
        <v>2241</v>
      </c>
      <c r="C108" s="230" t="s">
        <v>1278</v>
      </c>
      <c r="D108" s="231">
        <v>15000</v>
      </c>
      <c r="E108" s="231">
        <v>100000</v>
      </c>
      <c r="F108" s="230" t="s">
        <v>2242</v>
      </c>
      <c r="G108" s="230" t="s">
        <v>574</v>
      </c>
      <c r="H108" s="185" t="s">
        <v>1283</v>
      </c>
      <c r="I108" s="626">
        <v>4058075105195</v>
      </c>
      <c r="J108" s="248"/>
      <c r="K108" s="222">
        <v>4.5010944000000004</v>
      </c>
      <c r="L108" s="223">
        <f t="shared" si="5"/>
        <v>145.16029440000003</v>
      </c>
      <c r="M108" s="773">
        <v>0</v>
      </c>
      <c r="N108" s="558" t="s">
        <v>1349</v>
      </c>
    </row>
    <row r="109" spans="1:14" ht="124.5" customHeight="1">
      <c r="A109" s="982" t="s">
        <v>2375</v>
      </c>
      <c r="B109" s="255" t="s">
        <v>2394</v>
      </c>
      <c r="C109" s="225" t="s">
        <v>1278</v>
      </c>
      <c r="D109" s="220">
        <v>25000</v>
      </c>
      <c r="E109" s="220">
        <v>100000</v>
      </c>
      <c r="F109" s="225" t="s">
        <v>2395</v>
      </c>
      <c r="G109" s="225" t="s">
        <v>1296</v>
      </c>
      <c r="H109" s="225" t="s">
        <v>1346</v>
      </c>
      <c r="I109" s="256">
        <v>4058075105416</v>
      </c>
      <c r="J109" s="153"/>
      <c r="K109" s="222">
        <v>5.2711680000000003</v>
      </c>
      <c r="L109" s="223">
        <f t="shared" si="5"/>
        <v>169.99516800000001</v>
      </c>
      <c r="M109" s="772" t="s">
        <v>1054</v>
      </c>
      <c r="N109" s="558" t="s">
        <v>1284</v>
      </c>
    </row>
    <row r="110" spans="1:14" ht="110.25" customHeight="1">
      <c r="A110" s="228" t="s">
        <v>1347</v>
      </c>
      <c r="B110" s="255" t="s">
        <v>2083</v>
      </c>
      <c r="C110" s="225" t="s">
        <v>1278</v>
      </c>
      <c r="D110" s="220">
        <v>25000</v>
      </c>
      <c r="E110" s="220">
        <v>100000</v>
      </c>
      <c r="F110" s="225" t="s">
        <v>2084</v>
      </c>
      <c r="G110" s="225" t="s">
        <v>1296</v>
      </c>
      <c r="H110" s="225" t="s">
        <v>1346</v>
      </c>
      <c r="I110" s="256">
        <v>4058075105430</v>
      </c>
      <c r="J110" s="153"/>
      <c r="K110" s="222">
        <v>9.0505999999999993</v>
      </c>
      <c r="L110" s="223">
        <f t="shared" si="5"/>
        <v>291.88184999999999</v>
      </c>
      <c r="M110" s="773">
        <v>0</v>
      </c>
      <c r="N110" s="558"/>
    </row>
    <row r="111" spans="1:14" ht="110.25" customHeight="1">
      <c r="A111" s="228" t="s">
        <v>1348</v>
      </c>
      <c r="B111" s="255" t="s">
        <v>2249</v>
      </c>
      <c r="C111" s="225" t="s">
        <v>1278</v>
      </c>
      <c r="D111" s="220">
        <v>25000</v>
      </c>
      <c r="E111" s="220">
        <v>100000</v>
      </c>
      <c r="F111" s="225" t="s">
        <v>2250</v>
      </c>
      <c r="G111" s="225" t="s">
        <v>574</v>
      </c>
      <c r="H111" s="225" t="s">
        <v>1346</v>
      </c>
      <c r="I111" s="256">
        <v>4058075105454</v>
      </c>
      <c r="J111" s="153"/>
      <c r="K111" s="222">
        <v>9.8205695999999989</v>
      </c>
      <c r="L111" s="223">
        <f t="shared" si="5"/>
        <v>316.71336959999996</v>
      </c>
      <c r="M111" s="773">
        <v>0</v>
      </c>
      <c r="N111" s="558"/>
    </row>
    <row r="112" spans="1:14" ht="108.75" customHeight="1">
      <c r="A112" s="228" t="s">
        <v>1348</v>
      </c>
      <c r="B112" s="218" t="s">
        <v>2100</v>
      </c>
      <c r="C112" s="219" t="s">
        <v>1278</v>
      </c>
      <c r="D112" s="220">
        <v>25000</v>
      </c>
      <c r="E112" s="220">
        <v>100000</v>
      </c>
      <c r="F112" s="219" t="s">
        <v>2101</v>
      </c>
      <c r="G112" s="225" t="s">
        <v>1296</v>
      </c>
      <c r="H112" s="225" t="s">
        <v>1346</v>
      </c>
      <c r="I112" s="256">
        <v>4058075105478</v>
      </c>
      <c r="J112" s="153"/>
      <c r="K112" s="222">
        <v>13.892899999999999</v>
      </c>
      <c r="L112" s="223">
        <f t="shared" si="5"/>
        <v>448.04602499999999</v>
      </c>
      <c r="M112" s="773">
        <v>0</v>
      </c>
      <c r="N112" s="558" t="s">
        <v>1284</v>
      </c>
    </row>
    <row r="113" spans="1:14" ht="35.25" customHeight="1">
      <c r="A113" s="251" t="s">
        <v>1350</v>
      </c>
      <c r="B113" s="255" t="s">
        <v>1505</v>
      </c>
      <c r="C113" s="225" t="s">
        <v>1316</v>
      </c>
      <c r="D113" s="220">
        <v>15000</v>
      </c>
      <c r="E113" s="220">
        <v>100000</v>
      </c>
      <c r="F113" s="225" t="s">
        <v>1351</v>
      </c>
      <c r="G113" s="348" t="s">
        <v>574</v>
      </c>
      <c r="H113" s="348" t="s">
        <v>1283</v>
      </c>
      <c r="I113" s="256">
        <v>4058075057142</v>
      </c>
      <c r="J113" s="153"/>
      <c r="K113" s="222">
        <v>2.1596159999999998</v>
      </c>
      <c r="L113" s="223">
        <f t="shared" si="5"/>
        <v>69.647615999999999</v>
      </c>
      <c r="M113" s="773">
        <v>0</v>
      </c>
      <c r="N113" s="558" t="s">
        <v>1284</v>
      </c>
    </row>
    <row r="114" spans="1:14" ht="35.25" customHeight="1">
      <c r="A114" s="251" t="s">
        <v>1350</v>
      </c>
      <c r="B114" s="189" t="s">
        <v>1507</v>
      </c>
      <c r="C114" s="348" t="s">
        <v>1278</v>
      </c>
      <c r="D114" s="350">
        <v>15000</v>
      </c>
      <c r="E114" s="350">
        <v>100000</v>
      </c>
      <c r="F114" s="348" t="s">
        <v>1506</v>
      </c>
      <c r="G114" s="348" t="s">
        <v>574</v>
      </c>
      <c r="H114" s="185" t="s">
        <v>1354</v>
      </c>
      <c r="I114" s="547">
        <v>4058075811492</v>
      </c>
      <c r="J114" s="153"/>
      <c r="K114" s="222">
        <v>4.1146368000000004</v>
      </c>
      <c r="L114" s="223">
        <f t="shared" si="5"/>
        <v>132.69703680000001</v>
      </c>
      <c r="M114" s="773">
        <v>0</v>
      </c>
      <c r="N114" s="558" t="s">
        <v>1349</v>
      </c>
    </row>
    <row r="115" spans="1:14" ht="63" customHeight="1">
      <c r="A115" s="251" t="s">
        <v>1350</v>
      </c>
      <c r="B115" s="189" t="s">
        <v>1508</v>
      </c>
      <c r="C115" s="348" t="s">
        <v>1278</v>
      </c>
      <c r="D115" s="350">
        <v>15000</v>
      </c>
      <c r="E115" s="350">
        <v>100000</v>
      </c>
      <c r="F115" s="348" t="s">
        <v>1509</v>
      </c>
      <c r="G115" s="348" t="s">
        <v>574</v>
      </c>
      <c r="H115" s="185" t="s">
        <v>1354</v>
      </c>
      <c r="I115" s="547">
        <v>4058075812017</v>
      </c>
      <c r="J115" s="153"/>
      <c r="K115" s="222">
        <v>4.5238271999999995</v>
      </c>
      <c r="L115" s="223">
        <f t="shared" ref="L115:L124" si="6">K115*$L$3</f>
        <v>145.89342719999999</v>
      </c>
      <c r="M115" s="773">
        <v>0</v>
      </c>
      <c r="N115" s="558" t="s">
        <v>1349</v>
      </c>
    </row>
    <row r="116" spans="1:14" ht="63" customHeight="1">
      <c r="A116" s="985" t="s">
        <v>2375</v>
      </c>
      <c r="B116" s="255" t="s">
        <v>2396</v>
      </c>
      <c r="C116" s="225" t="s">
        <v>1278</v>
      </c>
      <c r="D116" s="220">
        <v>15000</v>
      </c>
      <c r="E116" s="220">
        <v>100000</v>
      </c>
      <c r="F116" s="225" t="s">
        <v>2397</v>
      </c>
      <c r="G116" s="240" t="s">
        <v>574</v>
      </c>
      <c r="H116" s="225" t="s">
        <v>1352</v>
      </c>
      <c r="I116" s="986">
        <v>4058075811997</v>
      </c>
      <c r="J116" s="153"/>
      <c r="K116" s="222">
        <v>3.6664319999999999</v>
      </c>
      <c r="L116" s="223">
        <f t="shared" si="6"/>
        <v>118.24243199999999</v>
      </c>
      <c r="M116" s="772" t="s">
        <v>1054</v>
      </c>
      <c r="N116" s="558" t="s">
        <v>1349</v>
      </c>
    </row>
    <row r="117" spans="1:14" ht="35.25" customHeight="1">
      <c r="A117" s="251" t="s">
        <v>1350</v>
      </c>
      <c r="B117" s="255" t="s">
        <v>1510</v>
      </c>
      <c r="C117" s="551" t="s">
        <v>1316</v>
      </c>
      <c r="D117" s="552">
        <v>15000</v>
      </c>
      <c r="E117" s="552">
        <v>100000</v>
      </c>
      <c r="F117" s="551" t="s">
        <v>1511</v>
      </c>
      <c r="G117" s="551" t="s">
        <v>574</v>
      </c>
      <c r="H117" s="225" t="s">
        <v>1283</v>
      </c>
      <c r="I117" s="256">
        <v>4058075056688</v>
      </c>
      <c r="J117" s="153"/>
      <c r="K117" s="222">
        <v>3.2962559999999996</v>
      </c>
      <c r="L117" s="223">
        <f t="shared" si="6"/>
        <v>106.30425599999998</v>
      </c>
      <c r="M117" s="773">
        <v>0</v>
      </c>
      <c r="N117" s="557" t="s">
        <v>1284</v>
      </c>
    </row>
    <row r="118" spans="1:14" ht="35.25" customHeight="1">
      <c r="A118" s="251" t="s">
        <v>1350</v>
      </c>
      <c r="B118" s="189" t="s">
        <v>1512</v>
      </c>
      <c r="C118" s="185" t="s">
        <v>1278</v>
      </c>
      <c r="D118" s="231">
        <v>15000</v>
      </c>
      <c r="E118" s="231">
        <v>100000</v>
      </c>
      <c r="F118" s="185" t="s">
        <v>1513</v>
      </c>
      <c r="G118" s="348" t="s">
        <v>574</v>
      </c>
      <c r="H118" s="185" t="s">
        <v>1354</v>
      </c>
      <c r="I118" s="188">
        <v>4058075811515</v>
      </c>
      <c r="J118" s="153"/>
      <c r="K118" s="222">
        <v>4.4328960000000004</v>
      </c>
      <c r="L118" s="223">
        <f t="shared" si="6"/>
        <v>142.96089600000002</v>
      </c>
      <c r="M118" s="773">
        <v>0</v>
      </c>
      <c r="N118" s="558" t="s">
        <v>1284</v>
      </c>
    </row>
    <row r="119" spans="1:14" ht="35.25" customHeight="1">
      <c r="A119" s="251" t="s">
        <v>1350</v>
      </c>
      <c r="B119" s="189" t="s">
        <v>1514</v>
      </c>
      <c r="C119" s="185" t="s">
        <v>1278</v>
      </c>
      <c r="D119" s="231">
        <v>15000</v>
      </c>
      <c r="E119" s="231">
        <v>100000</v>
      </c>
      <c r="F119" s="348" t="s">
        <v>1353</v>
      </c>
      <c r="G119" s="348" t="s">
        <v>574</v>
      </c>
      <c r="H119" s="185" t="s">
        <v>1354</v>
      </c>
      <c r="I119" s="188">
        <v>4058075812697</v>
      </c>
      <c r="J119" s="153"/>
      <c r="K119" s="222">
        <v>4.4328960000000004</v>
      </c>
      <c r="L119" s="223">
        <f t="shared" si="6"/>
        <v>142.96089600000002</v>
      </c>
      <c r="M119" s="773">
        <v>0</v>
      </c>
      <c r="N119" s="558" t="s">
        <v>1284</v>
      </c>
    </row>
    <row r="120" spans="1:14" ht="35.25" customHeight="1">
      <c r="A120" s="251" t="s">
        <v>1350</v>
      </c>
      <c r="B120" s="555" t="s">
        <v>1515</v>
      </c>
      <c r="C120" s="185" t="s">
        <v>1278</v>
      </c>
      <c r="D120" s="231">
        <v>15000</v>
      </c>
      <c r="E120" s="231">
        <v>100000</v>
      </c>
      <c r="F120" s="185" t="s">
        <v>1516</v>
      </c>
      <c r="G120" s="348" t="s">
        <v>574</v>
      </c>
      <c r="H120" s="185" t="s">
        <v>1354</v>
      </c>
      <c r="I120" s="556">
        <v>4058075811812</v>
      </c>
      <c r="J120" s="153"/>
      <c r="K120" s="222">
        <v>5.6604672000000003</v>
      </c>
      <c r="L120" s="223">
        <f t="shared" si="6"/>
        <v>182.5500672</v>
      </c>
      <c r="M120" s="773">
        <v>0</v>
      </c>
      <c r="N120" s="558" t="s">
        <v>1284</v>
      </c>
    </row>
    <row r="121" spans="1:14" ht="35.25" customHeight="1">
      <c r="A121" s="251" t="s">
        <v>1350</v>
      </c>
      <c r="B121" s="555" t="s">
        <v>1517</v>
      </c>
      <c r="C121" s="185" t="s">
        <v>1278</v>
      </c>
      <c r="D121" s="231">
        <v>15000</v>
      </c>
      <c r="E121" s="231">
        <v>100000</v>
      </c>
      <c r="F121" s="185" t="s">
        <v>1518</v>
      </c>
      <c r="G121" s="348" t="s">
        <v>574</v>
      </c>
      <c r="H121" s="185" t="s">
        <v>1354</v>
      </c>
      <c r="I121" s="556">
        <v>4058075812710</v>
      </c>
      <c r="J121" s="153"/>
      <c r="K121" s="222">
        <v>5.6604672000000003</v>
      </c>
      <c r="L121" s="223">
        <f t="shared" si="6"/>
        <v>182.5500672</v>
      </c>
      <c r="M121" s="773">
        <v>0</v>
      </c>
      <c r="N121" s="558" t="s">
        <v>1284</v>
      </c>
    </row>
    <row r="122" spans="1:14" ht="41.25" customHeight="1">
      <c r="A122" s="251" t="s">
        <v>1350</v>
      </c>
      <c r="B122" s="509" t="s">
        <v>2096</v>
      </c>
      <c r="C122" s="185" t="s">
        <v>1278</v>
      </c>
      <c r="D122" s="231">
        <v>15000</v>
      </c>
      <c r="E122" s="231">
        <v>100000</v>
      </c>
      <c r="F122" s="185" t="s">
        <v>1516</v>
      </c>
      <c r="G122" s="232" t="s">
        <v>574</v>
      </c>
      <c r="H122" s="185" t="s">
        <v>1352</v>
      </c>
      <c r="I122" s="268">
        <v>4058075812093</v>
      </c>
      <c r="J122" s="153"/>
      <c r="K122" s="222">
        <v>6.0014599999999998</v>
      </c>
      <c r="L122" s="223">
        <f t="shared" si="6"/>
        <v>193.54708499999998</v>
      </c>
      <c r="M122" s="773">
        <v>0</v>
      </c>
      <c r="N122" s="558" t="s">
        <v>1284</v>
      </c>
    </row>
    <row r="123" spans="1:14" ht="40.5" customHeight="1">
      <c r="A123" s="251" t="s">
        <v>1350</v>
      </c>
      <c r="B123" s="779" t="s">
        <v>2097</v>
      </c>
      <c r="C123" s="185" t="s">
        <v>1278</v>
      </c>
      <c r="D123" s="231">
        <v>15000</v>
      </c>
      <c r="E123" s="231">
        <v>100000</v>
      </c>
      <c r="F123" s="185" t="s">
        <v>1518</v>
      </c>
      <c r="G123" s="232" t="s">
        <v>574</v>
      </c>
      <c r="H123" s="185" t="s">
        <v>1352</v>
      </c>
      <c r="I123" s="268">
        <v>4058075812390</v>
      </c>
      <c r="J123" s="153"/>
      <c r="K123" s="222">
        <v>6.0014599999999998</v>
      </c>
      <c r="L123" s="223">
        <f t="shared" si="6"/>
        <v>193.54708499999998</v>
      </c>
      <c r="M123" s="773">
        <v>0</v>
      </c>
      <c r="N123" s="558" t="s">
        <v>1284</v>
      </c>
    </row>
    <row r="124" spans="1:14" ht="81" customHeight="1">
      <c r="A124" s="251" t="s">
        <v>1350</v>
      </c>
      <c r="B124" s="509" t="s">
        <v>2102</v>
      </c>
      <c r="C124" s="185" t="s">
        <v>1278</v>
      </c>
      <c r="D124" s="231">
        <v>15000</v>
      </c>
      <c r="E124" s="231">
        <v>100000</v>
      </c>
      <c r="F124" s="185" t="s">
        <v>1518</v>
      </c>
      <c r="G124" s="232" t="s">
        <v>1296</v>
      </c>
      <c r="H124" s="185" t="s">
        <v>1354</v>
      </c>
      <c r="I124" s="268">
        <v>4058075811553</v>
      </c>
      <c r="J124"/>
      <c r="K124" s="222">
        <v>7.3881600000000001</v>
      </c>
      <c r="L124" s="223">
        <f t="shared" si="6"/>
        <v>238.26815999999999</v>
      </c>
      <c r="M124" s="773">
        <v>0</v>
      </c>
      <c r="N124" s="558" t="s">
        <v>1349</v>
      </c>
    </row>
    <row r="125" spans="1:14" ht="105.75" customHeight="1">
      <c r="A125" s="251" t="s">
        <v>1355</v>
      </c>
      <c r="B125" s="229" t="s">
        <v>1356</v>
      </c>
      <c r="C125" s="230" t="s">
        <v>1278</v>
      </c>
      <c r="D125" s="231">
        <v>15000</v>
      </c>
      <c r="E125" s="231">
        <v>100000</v>
      </c>
      <c r="F125" s="232" t="s">
        <v>1357</v>
      </c>
      <c r="G125" s="232" t="s">
        <v>574</v>
      </c>
      <c r="H125" s="230" t="s">
        <v>1352</v>
      </c>
      <c r="I125" s="188">
        <v>4052899961272</v>
      </c>
      <c r="J125" s="254"/>
      <c r="K125" s="222">
        <v>2.9552640000000001</v>
      </c>
      <c r="L125" s="223">
        <f t="shared" si="5"/>
        <v>95.307264000000004</v>
      </c>
      <c r="M125" s="773">
        <v>0</v>
      </c>
      <c r="N125" s="558" t="s">
        <v>1284</v>
      </c>
    </row>
    <row r="126" spans="1:14" ht="105.75" customHeight="1">
      <c r="A126" s="251" t="s">
        <v>1355</v>
      </c>
      <c r="B126" s="229" t="s">
        <v>2251</v>
      </c>
      <c r="C126" s="230" t="s">
        <v>1278</v>
      </c>
      <c r="D126" s="231">
        <v>15000</v>
      </c>
      <c r="E126" s="231">
        <v>100000</v>
      </c>
      <c r="F126" s="232" t="s">
        <v>1357</v>
      </c>
      <c r="G126" s="232" t="s">
        <v>574</v>
      </c>
      <c r="H126" s="230" t="s">
        <v>1354</v>
      </c>
      <c r="I126" s="188">
        <v>4052899961289</v>
      </c>
      <c r="J126" s="254"/>
      <c r="K126" s="222">
        <v>2.5006079999999997</v>
      </c>
      <c r="L126" s="223">
        <f t="shared" si="5"/>
        <v>80.644607999999991</v>
      </c>
      <c r="M126" s="773">
        <v>0</v>
      </c>
      <c r="N126" s="558" t="s">
        <v>2286</v>
      </c>
    </row>
    <row r="127" spans="1:14" ht="105.75" customHeight="1">
      <c r="A127" s="251" t="s">
        <v>1355</v>
      </c>
      <c r="B127" s="229" t="s">
        <v>1358</v>
      </c>
      <c r="C127" s="230" t="s">
        <v>1278</v>
      </c>
      <c r="D127" s="231">
        <v>15000</v>
      </c>
      <c r="E127" s="231">
        <v>100000</v>
      </c>
      <c r="F127" s="232" t="s">
        <v>1359</v>
      </c>
      <c r="G127" s="232" t="s">
        <v>574</v>
      </c>
      <c r="H127" s="230" t="s">
        <v>1352</v>
      </c>
      <c r="I127" s="188">
        <v>4052899961296</v>
      </c>
      <c r="J127" s="253"/>
      <c r="K127" s="222">
        <v>2.9552640000000001</v>
      </c>
      <c r="L127" s="223">
        <f t="shared" si="5"/>
        <v>95.307264000000004</v>
      </c>
      <c r="M127" s="773">
        <v>0</v>
      </c>
      <c r="N127" s="558" t="s">
        <v>1284</v>
      </c>
    </row>
    <row r="128" spans="1:14" ht="105.75" customHeight="1">
      <c r="A128" s="985" t="s">
        <v>2375</v>
      </c>
      <c r="B128" s="255" t="s">
        <v>2398</v>
      </c>
      <c r="C128" s="225" t="s">
        <v>1278</v>
      </c>
      <c r="D128" s="220">
        <v>15000</v>
      </c>
      <c r="E128" s="220">
        <v>100000</v>
      </c>
      <c r="F128" s="225" t="s">
        <v>2399</v>
      </c>
      <c r="G128" s="225" t="s">
        <v>574</v>
      </c>
      <c r="H128" s="225" t="s">
        <v>1287</v>
      </c>
      <c r="I128" s="988">
        <v>4058075153547</v>
      </c>
      <c r="J128" s="253"/>
      <c r="K128" s="222">
        <v>2.1311135999999999</v>
      </c>
      <c r="L128" s="223">
        <f t="shared" si="5"/>
        <v>68.728413599999996</v>
      </c>
      <c r="M128" s="772" t="s">
        <v>1054</v>
      </c>
      <c r="N128" s="558" t="s">
        <v>1284</v>
      </c>
    </row>
    <row r="129" spans="1:14" ht="105.75" customHeight="1">
      <c r="A129" s="987" t="s">
        <v>2375</v>
      </c>
      <c r="B129" s="989" t="s">
        <v>2400</v>
      </c>
      <c r="C129" s="225" t="s">
        <v>1278</v>
      </c>
      <c r="D129" s="220">
        <v>15000</v>
      </c>
      <c r="E129" s="220">
        <v>100000</v>
      </c>
      <c r="F129" s="241" t="s">
        <v>1367</v>
      </c>
      <c r="G129" s="241" t="s">
        <v>574</v>
      </c>
      <c r="H129" s="241" t="s">
        <v>1283</v>
      </c>
      <c r="I129" s="256">
        <v>4058075153561</v>
      </c>
      <c r="J129" s="253"/>
      <c r="K129" s="222">
        <v>3.3914495999999996</v>
      </c>
      <c r="L129" s="223">
        <f t="shared" si="5"/>
        <v>109.37424959999998</v>
      </c>
      <c r="M129" s="772" t="s">
        <v>1054</v>
      </c>
      <c r="N129" s="558" t="s">
        <v>1284</v>
      </c>
    </row>
    <row r="130" spans="1:14" ht="105.75" customHeight="1">
      <c r="A130" s="987" t="s">
        <v>2375</v>
      </c>
      <c r="B130" s="989" t="s">
        <v>2401</v>
      </c>
      <c r="C130" s="225" t="s">
        <v>1278</v>
      </c>
      <c r="D130" s="220">
        <v>15000</v>
      </c>
      <c r="E130" s="220">
        <v>100000</v>
      </c>
      <c r="F130" s="241" t="s">
        <v>2402</v>
      </c>
      <c r="G130" s="241" t="s">
        <v>574</v>
      </c>
      <c r="H130" s="241" t="s">
        <v>1283</v>
      </c>
      <c r="I130" s="256">
        <v>4058075153585</v>
      </c>
      <c r="J130" s="253"/>
      <c r="K130" s="222">
        <v>3.3914495999999996</v>
      </c>
      <c r="L130" s="223">
        <f t="shared" si="5"/>
        <v>109.37424959999998</v>
      </c>
      <c r="M130" s="772" t="s">
        <v>1054</v>
      </c>
      <c r="N130" s="558" t="s">
        <v>1284</v>
      </c>
    </row>
    <row r="131" spans="1:14" ht="105.75" customHeight="1">
      <c r="A131" s="987" t="s">
        <v>2375</v>
      </c>
      <c r="B131" s="989" t="s">
        <v>2403</v>
      </c>
      <c r="C131" s="225" t="s">
        <v>1278</v>
      </c>
      <c r="D131" s="220">
        <v>15000</v>
      </c>
      <c r="E131" s="220">
        <v>100000</v>
      </c>
      <c r="F131" s="241" t="s">
        <v>2404</v>
      </c>
      <c r="G131" s="241" t="s">
        <v>574</v>
      </c>
      <c r="H131" s="241" t="s">
        <v>1283</v>
      </c>
      <c r="I131" s="256">
        <v>4058075153608</v>
      </c>
      <c r="J131" s="253"/>
      <c r="K131" s="222">
        <v>4.8580223999999994</v>
      </c>
      <c r="L131" s="223">
        <f t="shared" si="5"/>
        <v>156.67122239999998</v>
      </c>
      <c r="M131" s="772" t="s">
        <v>1054</v>
      </c>
      <c r="N131" s="558" t="s">
        <v>1284</v>
      </c>
    </row>
    <row r="132" spans="1:14" ht="105.75" customHeight="1">
      <c r="A132" s="987" t="s">
        <v>2375</v>
      </c>
      <c r="B132" s="989" t="s">
        <v>2405</v>
      </c>
      <c r="C132" s="225" t="s">
        <v>1278</v>
      </c>
      <c r="D132" s="220">
        <v>15000</v>
      </c>
      <c r="E132" s="220">
        <v>100000</v>
      </c>
      <c r="F132" s="241" t="s">
        <v>2406</v>
      </c>
      <c r="G132" s="241" t="s">
        <v>574</v>
      </c>
      <c r="H132" s="241" t="s">
        <v>1283</v>
      </c>
      <c r="I132" s="256">
        <v>4058075153622</v>
      </c>
      <c r="J132" s="253"/>
      <c r="K132" s="222">
        <v>4.8580223999999994</v>
      </c>
      <c r="L132" s="223">
        <f t="shared" si="5"/>
        <v>156.67122239999998</v>
      </c>
      <c r="M132" s="772" t="s">
        <v>1054</v>
      </c>
      <c r="N132" s="558" t="s">
        <v>1284</v>
      </c>
    </row>
    <row r="133" spans="1:14" ht="106.5" customHeight="1">
      <c r="A133" s="251" t="s">
        <v>1277</v>
      </c>
      <c r="B133" s="229" t="s">
        <v>1361</v>
      </c>
      <c r="C133" s="230" t="s">
        <v>1278</v>
      </c>
      <c r="D133" s="231">
        <v>15000</v>
      </c>
      <c r="E133" s="231">
        <v>100000</v>
      </c>
      <c r="F133" s="232" t="s">
        <v>1362</v>
      </c>
      <c r="G133" s="232" t="s">
        <v>574</v>
      </c>
      <c r="H133" s="230" t="s">
        <v>1280</v>
      </c>
      <c r="I133" s="247">
        <v>4052899951433</v>
      </c>
      <c r="J133" s="273"/>
      <c r="K133" s="222">
        <v>2.9552640000000001</v>
      </c>
      <c r="L133" s="223">
        <f t="shared" si="5"/>
        <v>95.307264000000004</v>
      </c>
      <c r="M133" s="773">
        <v>0</v>
      </c>
      <c r="N133" s="558" t="s">
        <v>1284</v>
      </c>
    </row>
    <row r="134" spans="1:14" ht="137.25" customHeight="1">
      <c r="A134" s="251" t="s">
        <v>1277</v>
      </c>
      <c r="B134" s="229" t="s">
        <v>1364</v>
      </c>
      <c r="C134" s="230" t="s">
        <v>1278</v>
      </c>
      <c r="D134" s="231">
        <v>15000</v>
      </c>
      <c r="E134" s="231">
        <v>100000</v>
      </c>
      <c r="F134" s="232" t="s">
        <v>1363</v>
      </c>
      <c r="G134" s="232" t="s">
        <v>574</v>
      </c>
      <c r="H134" s="230" t="s">
        <v>1280</v>
      </c>
      <c r="I134" s="247">
        <v>4052899941496</v>
      </c>
      <c r="J134" s="273"/>
      <c r="K134" s="222">
        <v>2.9552640000000001</v>
      </c>
      <c r="L134" s="223">
        <f t="shared" si="5"/>
        <v>95.307264000000004</v>
      </c>
      <c r="M134" s="773">
        <v>0</v>
      </c>
      <c r="N134" s="558" t="s">
        <v>1284</v>
      </c>
    </row>
    <row r="135" spans="1:14" ht="34.5" customHeight="1">
      <c r="A135" s="228" t="s">
        <v>1277</v>
      </c>
      <c r="B135" s="509" t="s">
        <v>1519</v>
      </c>
      <c r="C135" s="185" t="s">
        <v>1278</v>
      </c>
      <c r="D135" s="231">
        <v>15000</v>
      </c>
      <c r="E135" s="231">
        <v>100000</v>
      </c>
      <c r="F135" s="185" t="s">
        <v>1299</v>
      </c>
      <c r="G135" s="185" t="s">
        <v>574</v>
      </c>
      <c r="H135" s="185" t="s">
        <v>1287</v>
      </c>
      <c r="I135" s="268">
        <v>4058075819634</v>
      </c>
      <c r="J135" s="273"/>
      <c r="K135" s="222">
        <v>1.8868223999999996</v>
      </c>
      <c r="L135" s="223">
        <f t="shared" si="5"/>
        <v>60.850022399999986</v>
      </c>
      <c r="M135" s="773">
        <v>0</v>
      </c>
      <c r="N135" s="558" t="s">
        <v>1284</v>
      </c>
    </row>
    <row r="136" spans="1:14" ht="34.5" customHeight="1">
      <c r="A136" s="228" t="s">
        <v>1277</v>
      </c>
      <c r="B136" s="218" t="s">
        <v>1520</v>
      </c>
      <c r="C136" s="225" t="s">
        <v>1316</v>
      </c>
      <c r="D136" s="220">
        <v>15000</v>
      </c>
      <c r="E136" s="220">
        <v>100000</v>
      </c>
      <c r="F136" s="225" t="s">
        <v>1299</v>
      </c>
      <c r="G136" s="225" t="s">
        <v>574</v>
      </c>
      <c r="H136" s="225" t="s">
        <v>1287</v>
      </c>
      <c r="I136" s="256">
        <v>4058075055292</v>
      </c>
      <c r="J136" s="273"/>
      <c r="K136" s="222">
        <v>1.8868223999999996</v>
      </c>
      <c r="L136" s="223">
        <f t="shared" si="5"/>
        <v>60.850022399999986</v>
      </c>
      <c r="M136" s="773">
        <v>0</v>
      </c>
      <c r="N136" s="558" t="s">
        <v>1284</v>
      </c>
    </row>
    <row r="137" spans="1:14" ht="34.5" customHeight="1">
      <c r="A137" s="228" t="s">
        <v>1277</v>
      </c>
      <c r="B137" s="509" t="s">
        <v>1521</v>
      </c>
      <c r="C137" s="185" t="s">
        <v>1278</v>
      </c>
      <c r="D137" s="231">
        <v>15000</v>
      </c>
      <c r="E137" s="231">
        <v>100000</v>
      </c>
      <c r="F137" s="185" t="s">
        <v>1522</v>
      </c>
      <c r="G137" s="185" t="s">
        <v>574</v>
      </c>
      <c r="H137" s="185" t="s">
        <v>1287</v>
      </c>
      <c r="I137" s="268">
        <v>4058075819658</v>
      </c>
      <c r="J137" s="273"/>
      <c r="K137" s="222">
        <v>2.1141504000000002</v>
      </c>
      <c r="L137" s="223">
        <f t="shared" si="5"/>
        <v>68.181350400000014</v>
      </c>
      <c r="M137" s="773">
        <v>0</v>
      </c>
      <c r="N137" s="558" t="s">
        <v>1284</v>
      </c>
    </row>
    <row r="138" spans="1:14" ht="34.5" customHeight="1">
      <c r="A138" s="228" t="s">
        <v>1277</v>
      </c>
      <c r="B138" s="218" t="s">
        <v>1523</v>
      </c>
      <c r="C138" s="225" t="s">
        <v>1316</v>
      </c>
      <c r="D138" s="220">
        <v>15000</v>
      </c>
      <c r="E138" s="220">
        <v>100000</v>
      </c>
      <c r="F138" s="225" t="s">
        <v>1522</v>
      </c>
      <c r="G138" s="225" t="s">
        <v>574</v>
      </c>
      <c r="H138" s="225" t="s">
        <v>1287</v>
      </c>
      <c r="I138" s="256">
        <v>4058075055315</v>
      </c>
      <c r="J138" s="273"/>
      <c r="K138" s="222">
        <v>2.5006080000000002</v>
      </c>
      <c r="L138" s="223">
        <f t="shared" si="5"/>
        <v>80.644608000000005</v>
      </c>
      <c r="M138" s="773">
        <v>0</v>
      </c>
      <c r="N138" s="558" t="s">
        <v>1284</v>
      </c>
    </row>
    <row r="139" spans="1:14" ht="34.5" customHeight="1">
      <c r="A139" s="228" t="s">
        <v>1277</v>
      </c>
      <c r="B139" s="255" t="s">
        <v>1524</v>
      </c>
      <c r="C139" s="225" t="s">
        <v>1316</v>
      </c>
      <c r="D139" s="220">
        <v>15000</v>
      </c>
      <c r="E139" s="220">
        <v>100000</v>
      </c>
      <c r="F139" s="225" t="s">
        <v>1367</v>
      </c>
      <c r="G139" s="225" t="s">
        <v>574</v>
      </c>
      <c r="H139" s="225" t="s">
        <v>1287</v>
      </c>
      <c r="I139" s="256">
        <v>4058075055339</v>
      </c>
      <c r="J139" s="273"/>
      <c r="K139" s="222">
        <v>4.5238271999999995</v>
      </c>
      <c r="L139" s="223">
        <f t="shared" si="5"/>
        <v>145.89342719999999</v>
      </c>
      <c r="M139" s="773">
        <v>0</v>
      </c>
      <c r="N139" s="558" t="s">
        <v>1284</v>
      </c>
    </row>
    <row r="140" spans="1:14" ht="34.5" customHeight="1">
      <c r="A140" s="228" t="s">
        <v>1277</v>
      </c>
      <c r="B140" s="554" t="s">
        <v>1525</v>
      </c>
      <c r="C140" s="225" t="s">
        <v>1278</v>
      </c>
      <c r="D140" s="220">
        <v>15000</v>
      </c>
      <c r="E140" s="220">
        <v>100000</v>
      </c>
      <c r="F140" s="225" t="s">
        <v>1526</v>
      </c>
      <c r="G140" s="225" t="s">
        <v>1296</v>
      </c>
      <c r="H140" s="225" t="s">
        <v>1287</v>
      </c>
      <c r="I140" s="550">
        <v>4058075817050</v>
      </c>
      <c r="J140" s="273"/>
      <c r="K140" s="222">
        <v>3.6372479999999996</v>
      </c>
      <c r="L140" s="223">
        <f t="shared" si="5"/>
        <v>117.30124799999999</v>
      </c>
      <c r="M140" s="773">
        <v>0</v>
      </c>
      <c r="N140" s="558" t="s">
        <v>1284</v>
      </c>
    </row>
    <row r="141" spans="1:14" ht="34.5" customHeight="1">
      <c r="A141" s="228" t="s">
        <v>1277</v>
      </c>
      <c r="B141" s="509" t="s">
        <v>1527</v>
      </c>
      <c r="C141" s="185" t="s">
        <v>1278</v>
      </c>
      <c r="D141" s="231">
        <v>15000</v>
      </c>
      <c r="E141" s="231">
        <v>100000</v>
      </c>
      <c r="F141" s="185" t="s">
        <v>1528</v>
      </c>
      <c r="G141" s="185" t="s">
        <v>1296</v>
      </c>
      <c r="H141" s="185" t="s">
        <v>1287</v>
      </c>
      <c r="I141" s="268">
        <v>4058075808317</v>
      </c>
      <c r="J141" s="273"/>
      <c r="K141" s="222">
        <v>5.0012160000000003</v>
      </c>
      <c r="L141" s="223">
        <f t="shared" si="5"/>
        <v>161.28921600000001</v>
      </c>
      <c r="M141" s="773">
        <v>0</v>
      </c>
      <c r="N141" s="558" t="s">
        <v>1284</v>
      </c>
    </row>
    <row r="142" spans="1:14" ht="137.25" customHeight="1">
      <c r="A142" s="228" t="s">
        <v>1277</v>
      </c>
      <c r="B142" s="255" t="s">
        <v>1365</v>
      </c>
      <c r="C142" s="225" t="s">
        <v>1278</v>
      </c>
      <c r="D142" s="220">
        <v>15000</v>
      </c>
      <c r="E142" s="220">
        <v>100000</v>
      </c>
      <c r="F142" s="241" t="s">
        <v>1298</v>
      </c>
      <c r="G142" s="241" t="s">
        <v>574</v>
      </c>
      <c r="H142" s="241" t="s">
        <v>1283</v>
      </c>
      <c r="I142" s="226">
        <v>4052899961654</v>
      </c>
      <c r="J142" s="273"/>
      <c r="K142" s="222">
        <v>2.9552640000000001</v>
      </c>
      <c r="L142" s="223">
        <f t="shared" si="5"/>
        <v>95.307264000000004</v>
      </c>
      <c r="M142" s="773">
        <v>0</v>
      </c>
      <c r="N142" s="558" t="s">
        <v>1284</v>
      </c>
    </row>
    <row r="143" spans="1:14" ht="137.25" customHeight="1">
      <c r="A143" s="627" t="s">
        <v>1277</v>
      </c>
      <c r="B143" s="628" t="s">
        <v>1366</v>
      </c>
      <c r="C143" s="593" t="s">
        <v>1278</v>
      </c>
      <c r="D143" s="616">
        <v>15000</v>
      </c>
      <c r="E143" s="616">
        <v>100000</v>
      </c>
      <c r="F143" s="629" t="s">
        <v>1367</v>
      </c>
      <c r="G143" s="629" t="s">
        <v>574</v>
      </c>
      <c r="H143" s="629" t="s">
        <v>1283</v>
      </c>
      <c r="I143" s="630">
        <v>4052899961708</v>
      </c>
      <c r="J143" s="273"/>
      <c r="K143" s="222">
        <v>4.5226809599999998</v>
      </c>
      <c r="L143" s="223">
        <f t="shared" si="5"/>
        <v>145.85646095999999</v>
      </c>
      <c r="M143" s="773">
        <v>0</v>
      </c>
      <c r="N143" s="558" t="s">
        <v>1284</v>
      </c>
    </row>
    <row r="144" spans="1:14" ht="137.25" customHeight="1">
      <c r="A144" s="990" t="s">
        <v>2375</v>
      </c>
      <c r="B144" s="628" t="s">
        <v>2407</v>
      </c>
      <c r="C144" s="593" t="s">
        <v>1278</v>
      </c>
      <c r="D144" s="616">
        <v>15000</v>
      </c>
      <c r="E144" s="616">
        <v>100000</v>
      </c>
      <c r="F144" s="629" t="s">
        <v>2408</v>
      </c>
      <c r="G144" s="629" t="s">
        <v>1296</v>
      </c>
      <c r="H144" s="629" t="s">
        <v>1287</v>
      </c>
      <c r="I144" s="630">
        <v>4058075100978</v>
      </c>
      <c r="J144" s="273"/>
      <c r="K144" s="222">
        <v>3.4143647999999995</v>
      </c>
      <c r="L144" s="223">
        <f t="shared" si="5"/>
        <v>110.11326479999998</v>
      </c>
      <c r="M144" s="772" t="s">
        <v>1054</v>
      </c>
      <c r="N144" s="558" t="s">
        <v>1284</v>
      </c>
    </row>
    <row r="145" spans="1:14" ht="137.25" customHeight="1">
      <c r="A145" s="228" t="s">
        <v>1277</v>
      </c>
      <c r="B145" s="633" t="s">
        <v>1661</v>
      </c>
      <c r="C145" s="634" t="s">
        <v>1278</v>
      </c>
      <c r="D145" s="635">
        <v>15000</v>
      </c>
      <c r="E145" s="635">
        <v>100000</v>
      </c>
      <c r="F145" s="634" t="s">
        <v>1662</v>
      </c>
      <c r="G145" s="634" t="s">
        <v>1296</v>
      </c>
      <c r="H145" s="634" t="s">
        <v>1287</v>
      </c>
      <c r="I145" s="550">
        <v>4058075808270</v>
      </c>
      <c r="J145"/>
      <c r="K145" s="222">
        <v>3.9321600000000001</v>
      </c>
      <c r="L145" s="223">
        <f t="shared" si="5"/>
        <v>126.81216000000001</v>
      </c>
      <c r="M145" s="773">
        <v>0</v>
      </c>
      <c r="N145" s="771" t="s">
        <v>2091</v>
      </c>
    </row>
    <row r="146" spans="1:14" ht="34.5" customHeight="1">
      <c r="A146" s="576" t="s">
        <v>1314</v>
      </c>
      <c r="B146" s="631" t="s">
        <v>1529</v>
      </c>
      <c r="C146" s="307" t="s">
        <v>1278</v>
      </c>
      <c r="D146" s="271">
        <v>15000</v>
      </c>
      <c r="E146" s="271">
        <v>100000</v>
      </c>
      <c r="F146" s="307" t="s">
        <v>1299</v>
      </c>
      <c r="G146" s="307" t="s">
        <v>574</v>
      </c>
      <c r="H146" s="307" t="s">
        <v>1287</v>
      </c>
      <c r="I146" s="632">
        <v>4058075819672</v>
      </c>
      <c r="J146" s="273"/>
      <c r="K146" s="222">
        <v>2.0686848000000002</v>
      </c>
      <c r="L146" s="223">
        <f t="shared" si="5"/>
        <v>66.715084800000014</v>
      </c>
      <c r="M146" s="773">
        <v>0</v>
      </c>
      <c r="N146" s="558" t="s">
        <v>1284</v>
      </c>
    </row>
    <row r="147" spans="1:14" ht="34.5" customHeight="1">
      <c r="A147" s="251" t="s">
        <v>1314</v>
      </c>
      <c r="B147" s="255" t="s">
        <v>1644</v>
      </c>
      <c r="C147" s="225" t="s">
        <v>1316</v>
      </c>
      <c r="D147" s="220">
        <v>15000</v>
      </c>
      <c r="E147" s="220">
        <v>100000</v>
      </c>
      <c r="F147" s="225" t="s">
        <v>1299</v>
      </c>
      <c r="G147" s="225" t="s">
        <v>574</v>
      </c>
      <c r="H147" s="225" t="s">
        <v>1287</v>
      </c>
      <c r="I147" s="256">
        <v>4058075068353</v>
      </c>
      <c r="J147" s="273"/>
      <c r="K147" s="222">
        <v>1.4207999999999998</v>
      </c>
      <c r="L147" s="223">
        <f t="shared" si="5"/>
        <v>45.820799999999991</v>
      </c>
      <c r="M147" s="773">
        <v>0</v>
      </c>
      <c r="N147" s="558" t="s">
        <v>1284</v>
      </c>
    </row>
    <row r="148" spans="1:14" ht="34.5" customHeight="1">
      <c r="A148" s="251" t="s">
        <v>1314</v>
      </c>
      <c r="B148" s="770" t="s">
        <v>2085</v>
      </c>
      <c r="C148" s="185" t="s">
        <v>1316</v>
      </c>
      <c r="D148" s="231">
        <v>15000</v>
      </c>
      <c r="E148" s="231">
        <v>100000</v>
      </c>
      <c r="F148" s="185" t="s">
        <v>2086</v>
      </c>
      <c r="G148" s="185" t="s">
        <v>574</v>
      </c>
      <c r="H148" s="185" t="s">
        <v>1287</v>
      </c>
      <c r="I148" s="703">
        <v>4058075116672</v>
      </c>
      <c r="J148" s="273"/>
      <c r="K148" s="222">
        <v>2.09</v>
      </c>
      <c r="L148" s="223">
        <f t="shared" si="5"/>
        <v>67.402499999999989</v>
      </c>
      <c r="M148" s="773">
        <v>0</v>
      </c>
      <c r="N148" s="558" t="s">
        <v>1284</v>
      </c>
    </row>
    <row r="149" spans="1:14" ht="34.5" customHeight="1">
      <c r="A149" s="251" t="s">
        <v>1314</v>
      </c>
      <c r="B149" s="770" t="s">
        <v>2087</v>
      </c>
      <c r="C149" s="185" t="s">
        <v>1316</v>
      </c>
      <c r="D149" s="231">
        <v>15000</v>
      </c>
      <c r="E149" s="231">
        <v>100000</v>
      </c>
      <c r="F149" s="185" t="s">
        <v>2088</v>
      </c>
      <c r="G149" s="185" t="s">
        <v>574</v>
      </c>
      <c r="H149" s="185" t="s">
        <v>1287</v>
      </c>
      <c r="I149" s="703">
        <v>4058075116702</v>
      </c>
      <c r="J149" s="273"/>
      <c r="K149" s="222">
        <v>2.09</v>
      </c>
      <c r="L149" s="223">
        <f t="shared" si="5"/>
        <v>67.402499999999989</v>
      </c>
      <c r="M149" s="773">
        <v>0</v>
      </c>
      <c r="N149" s="558" t="s">
        <v>1284</v>
      </c>
    </row>
    <row r="150" spans="1:14" ht="79.5" customHeight="1">
      <c r="A150" s="985" t="s">
        <v>2375</v>
      </c>
      <c r="B150" s="993" t="s">
        <v>2412</v>
      </c>
      <c r="C150" s="225" t="s">
        <v>1278</v>
      </c>
      <c r="D150" s="220">
        <v>15000</v>
      </c>
      <c r="E150" s="220">
        <v>100000</v>
      </c>
      <c r="F150" s="225" t="s">
        <v>2413</v>
      </c>
      <c r="G150" s="225" t="s">
        <v>574</v>
      </c>
      <c r="H150" s="225" t="s">
        <v>1287</v>
      </c>
      <c r="I150" s="256">
        <v>4058075114678</v>
      </c>
      <c r="J150" s="273"/>
      <c r="K150" s="222">
        <v>1.7415551999999999</v>
      </c>
      <c r="L150" s="223">
        <f t="shared" si="5"/>
        <v>56.165155199999994</v>
      </c>
      <c r="M150" s="772" t="s">
        <v>1054</v>
      </c>
      <c r="N150" s="558" t="s">
        <v>1284</v>
      </c>
    </row>
    <row r="151" spans="1:14" ht="66" customHeight="1">
      <c r="A151" s="251" t="s">
        <v>1537</v>
      </c>
      <c r="B151" s="255" t="s">
        <v>1645</v>
      </c>
      <c r="C151" s="225" t="s">
        <v>1316</v>
      </c>
      <c r="D151" s="220">
        <v>15000</v>
      </c>
      <c r="E151" s="220">
        <v>100000</v>
      </c>
      <c r="F151" s="225" t="s">
        <v>1299</v>
      </c>
      <c r="G151" s="225" t="s">
        <v>574</v>
      </c>
      <c r="H151" s="225" t="s">
        <v>1287</v>
      </c>
      <c r="I151" s="256">
        <v>4058075055391</v>
      </c>
      <c r="J151" s="273"/>
      <c r="K151" s="222">
        <v>1.4776320000000001</v>
      </c>
      <c r="L151" s="223">
        <f t="shared" si="5"/>
        <v>47.653632000000002</v>
      </c>
      <c r="M151" s="773">
        <v>0</v>
      </c>
      <c r="N151" s="558" t="s">
        <v>1284</v>
      </c>
    </row>
    <row r="152" spans="1:14" ht="69.75" customHeight="1">
      <c r="A152" s="251" t="s">
        <v>1319</v>
      </c>
      <c r="B152" s="255" t="s">
        <v>1530</v>
      </c>
      <c r="C152" s="225" t="s">
        <v>1316</v>
      </c>
      <c r="D152" s="220">
        <v>15000</v>
      </c>
      <c r="E152" s="220">
        <v>100000</v>
      </c>
      <c r="F152" s="225" t="s">
        <v>1299</v>
      </c>
      <c r="G152" s="225" t="s">
        <v>574</v>
      </c>
      <c r="H152" s="225" t="s">
        <v>1287</v>
      </c>
      <c r="I152" s="256">
        <v>4058075055452</v>
      </c>
      <c r="J152" s="273"/>
      <c r="K152" s="222">
        <v>1.7049599999999998</v>
      </c>
      <c r="L152" s="223">
        <f t="shared" si="5"/>
        <v>54.984959999999994</v>
      </c>
      <c r="M152" s="773">
        <v>0</v>
      </c>
      <c r="N152" s="558" t="s">
        <v>1284</v>
      </c>
    </row>
    <row r="153" spans="1:14" ht="77.25" customHeight="1">
      <c r="A153" s="251" t="s">
        <v>1314</v>
      </c>
      <c r="B153" s="509" t="s">
        <v>2215</v>
      </c>
      <c r="C153" s="185" t="s">
        <v>1278</v>
      </c>
      <c r="D153" s="231">
        <v>15000</v>
      </c>
      <c r="E153" s="231">
        <v>100000</v>
      </c>
      <c r="F153" s="185" t="s">
        <v>2199</v>
      </c>
      <c r="G153" s="230" t="s">
        <v>1296</v>
      </c>
      <c r="H153" s="185" t="s">
        <v>1287</v>
      </c>
      <c r="I153" s="268">
        <v>4058075101210</v>
      </c>
      <c r="J153" s="273"/>
      <c r="K153" s="222">
        <v>3.6145152</v>
      </c>
      <c r="L153" s="223">
        <f t="shared" si="5"/>
        <v>116.56811520000001</v>
      </c>
      <c r="M153" s="773">
        <v>0</v>
      </c>
      <c r="N153" s="558" t="s">
        <v>1284</v>
      </c>
    </row>
    <row r="154" spans="1:14" ht="106.5" customHeight="1">
      <c r="A154" s="251" t="s">
        <v>1319</v>
      </c>
      <c r="B154" s="229" t="s">
        <v>1368</v>
      </c>
      <c r="C154" s="230" t="s">
        <v>1278</v>
      </c>
      <c r="D154" s="231">
        <v>15000</v>
      </c>
      <c r="E154" s="231">
        <v>100000</v>
      </c>
      <c r="F154" s="232" t="s">
        <v>1360</v>
      </c>
      <c r="G154" s="232" t="s">
        <v>574</v>
      </c>
      <c r="H154" s="230" t="s">
        <v>1283</v>
      </c>
      <c r="I154" s="247">
        <v>4052899961890</v>
      </c>
      <c r="J154" s="273"/>
      <c r="K154" s="222">
        <v>2.6142719999999997</v>
      </c>
      <c r="L154" s="223">
        <f t="shared" si="5"/>
        <v>84.310271999999998</v>
      </c>
      <c r="M154" s="773">
        <v>0</v>
      </c>
      <c r="N154" s="558" t="s">
        <v>1284</v>
      </c>
    </row>
    <row r="155" spans="1:14" ht="106.5" customHeight="1">
      <c r="A155" s="982" t="s">
        <v>2375</v>
      </c>
      <c r="B155" s="189" t="s">
        <v>2376</v>
      </c>
      <c r="C155" s="185" t="s">
        <v>1278</v>
      </c>
      <c r="D155" s="231">
        <v>15000</v>
      </c>
      <c r="E155" s="231">
        <v>100000</v>
      </c>
      <c r="F155" s="250" t="s">
        <v>1299</v>
      </c>
      <c r="G155" s="250" t="s">
        <v>574</v>
      </c>
      <c r="H155" s="185" t="s">
        <v>1283</v>
      </c>
      <c r="I155" s="188">
        <v>4058075114302</v>
      </c>
      <c r="J155" s="273"/>
      <c r="K155" s="222">
        <v>2.692536</v>
      </c>
      <c r="L155" s="223">
        <f t="shared" si="5"/>
        <v>86.834286000000006</v>
      </c>
      <c r="M155" s="772" t="s">
        <v>1054</v>
      </c>
      <c r="N155" s="558" t="s">
        <v>1349</v>
      </c>
    </row>
    <row r="156" spans="1:14" ht="106.5" customHeight="1">
      <c r="A156" s="982" t="s">
        <v>2375</v>
      </c>
      <c r="B156" s="189" t="s">
        <v>2377</v>
      </c>
      <c r="C156" s="185" t="s">
        <v>1278</v>
      </c>
      <c r="D156" s="231">
        <v>15000</v>
      </c>
      <c r="E156" s="231">
        <v>100000</v>
      </c>
      <c r="F156" s="250" t="s">
        <v>1299</v>
      </c>
      <c r="G156" s="250" t="s">
        <v>1296</v>
      </c>
      <c r="H156" s="185" t="s">
        <v>1283</v>
      </c>
      <c r="I156" s="188">
        <v>4058075116252</v>
      </c>
      <c r="J156" s="273"/>
      <c r="K156" s="222">
        <v>3.4372799999999994</v>
      </c>
      <c r="L156" s="223">
        <f t="shared" si="5"/>
        <v>110.85227999999998</v>
      </c>
      <c r="M156" s="772" t="s">
        <v>1054</v>
      </c>
      <c r="N156" s="558" t="s">
        <v>1349</v>
      </c>
    </row>
    <row r="157" spans="1:14" ht="106.5" customHeight="1">
      <c r="A157" s="982" t="s">
        <v>2375</v>
      </c>
      <c r="B157" s="189" t="s">
        <v>2378</v>
      </c>
      <c r="C157" s="185" t="s">
        <v>1278</v>
      </c>
      <c r="D157" s="231">
        <v>15000</v>
      </c>
      <c r="E157" s="231">
        <v>100000</v>
      </c>
      <c r="F157" s="250" t="s">
        <v>1299</v>
      </c>
      <c r="G157" s="250" t="s">
        <v>574</v>
      </c>
      <c r="H157" s="185" t="s">
        <v>1280</v>
      </c>
      <c r="I157" s="188">
        <v>4058075114265</v>
      </c>
      <c r="J157" s="273"/>
      <c r="K157" s="222">
        <v>2.692536</v>
      </c>
      <c r="L157" s="223">
        <f t="shared" si="5"/>
        <v>86.834286000000006</v>
      </c>
      <c r="M157" s="772" t="s">
        <v>1054</v>
      </c>
      <c r="N157" s="558" t="s">
        <v>1349</v>
      </c>
    </row>
    <row r="158" spans="1:14" ht="94.5" customHeight="1">
      <c r="A158" s="982" t="s">
        <v>2375</v>
      </c>
      <c r="B158" s="189" t="s">
        <v>2379</v>
      </c>
      <c r="C158" s="185" t="s">
        <v>1278</v>
      </c>
      <c r="D158" s="231">
        <v>15000</v>
      </c>
      <c r="E158" s="231">
        <v>100000</v>
      </c>
      <c r="F158" s="250" t="s">
        <v>1299</v>
      </c>
      <c r="G158" s="250" t="s">
        <v>1296</v>
      </c>
      <c r="H158" s="185" t="s">
        <v>1280</v>
      </c>
      <c r="I158" s="188">
        <v>4058075107649</v>
      </c>
      <c r="J158" s="273"/>
      <c r="K158" s="222">
        <v>3.4372799999999994</v>
      </c>
      <c r="L158" s="223">
        <f t="shared" si="5"/>
        <v>110.85227999999998</v>
      </c>
      <c r="M158" s="772" t="s">
        <v>1054</v>
      </c>
      <c r="N158" s="558" t="s">
        <v>1349</v>
      </c>
    </row>
    <row r="159" spans="1:14" ht="49.5" customHeight="1">
      <c r="A159" s="251" t="s">
        <v>1321</v>
      </c>
      <c r="B159" s="509" t="s">
        <v>1532</v>
      </c>
      <c r="C159" s="185" t="s">
        <v>1278</v>
      </c>
      <c r="D159" s="231">
        <v>15000</v>
      </c>
      <c r="E159" s="231">
        <v>100000</v>
      </c>
      <c r="F159" s="185" t="s">
        <v>1299</v>
      </c>
      <c r="G159" s="185" t="s">
        <v>574</v>
      </c>
      <c r="H159" s="185" t="s">
        <v>1287</v>
      </c>
      <c r="I159" s="268">
        <v>4058075819696</v>
      </c>
      <c r="J159" s="273"/>
      <c r="K159" s="222">
        <v>2.0459520000000002</v>
      </c>
      <c r="L159" s="223">
        <f t="shared" si="5"/>
        <v>65.981952000000007</v>
      </c>
      <c r="M159" s="773">
        <v>0</v>
      </c>
      <c r="N159" s="558" t="s">
        <v>1284</v>
      </c>
    </row>
    <row r="160" spans="1:14" ht="48" customHeight="1">
      <c r="A160" s="251" t="s">
        <v>1321</v>
      </c>
      <c r="B160" s="255" t="s">
        <v>1533</v>
      </c>
      <c r="C160" s="225" t="s">
        <v>1316</v>
      </c>
      <c r="D160" s="220">
        <v>15000</v>
      </c>
      <c r="E160" s="220">
        <v>100000</v>
      </c>
      <c r="F160" s="225" t="s">
        <v>1299</v>
      </c>
      <c r="G160" s="225" t="s">
        <v>574</v>
      </c>
      <c r="H160" s="225" t="s">
        <v>1287</v>
      </c>
      <c r="I160" s="256">
        <v>4058075068377</v>
      </c>
      <c r="J160" s="273"/>
      <c r="K160" s="222">
        <v>1.4776320000000001</v>
      </c>
      <c r="L160" s="223">
        <f t="shared" si="5"/>
        <v>47.653632000000002</v>
      </c>
      <c r="M160" s="773">
        <v>0</v>
      </c>
      <c r="N160" s="558" t="s">
        <v>1284</v>
      </c>
    </row>
    <row r="161" spans="1:14" ht="69.75" customHeight="1">
      <c r="A161" s="251" t="s">
        <v>1321</v>
      </c>
      <c r="B161" s="509" t="s">
        <v>1534</v>
      </c>
      <c r="C161" s="185" t="s">
        <v>1278</v>
      </c>
      <c r="D161" s="231">
        <v>15000</v>
      </c>
      <c r="E161" s="231">
        <v>100000</v>
      </c>
      <c r="F161" s="185" t="s">
        <v>1531</v>
      </c>
      <c r="G161" s="230" t="s">
        <v>1296</v>
      </c>
      <c r="H161" s="185" t="s">
        <v>1287</v>
      </c>
      <c r="I161" s="268">
        <v>4058075808904</v>
      </c>
      <c r="J161" s="273"/>
      <c r="K161" s="222">
        <v>3.6145152</v>
      </c>
      <c r="L161" s="223">
        <f t="shared" si="5"/>
        <v>116.56811520000001</v>
      </c>
      <c r="M161" s="773">
        <v>0</v>
      </c>
      <c r="N161" s="558" t="s">
        <v>1284</v>
      </c>
    </row>
    <row r="162" spans="1:14" ht="69.75" customHeight="1">
      <c r="A162" s="251" t="s">
        <v>1321</v>
      </c>
      <c r="B162" s="509" t="s">
        <v>2252</v>
      </c>
      <c r="C162" s="185" t="s">
        <v>1278</v>
      </c>
      <c r="D162" s="231">
        <v>15000</v>
      </c>
      <c r="E162" s="231">
        <v>100000</v>
      </c>
      <c r="F162" s="185" t="s">
        <v>2199</v>
      </c>
      <c r="G162" s="230" t="s">
        <v>1296</v>
      </c>
      <c r="H162" s="185" t="s">
        <v>1346</v>
      </c>
      <c r="I162" s="268">
        <v>4058075808805</v>
      </c>
      <c r="J162" s="273"/>
      <c r="K162" s="222">
        <v>3.7509119999999996</v>
      </c>
      <c r="L162" s="223">
        <f t="shared" si="5"/>
        <v>120.96691199999998</v>
      </c>
      <c r="M162" s="773">
        <v>0</v>
      </c>
      <c r="N162" s="558" t="s">
        <v>1284</v>
      </c>
    </row>
    <row r="163" spans="1:14" ht="69.75" customHeight="1">
      <c r="A163" s="251" t="s">
        <v>1321</v>
      </c>
      <c r="B163" s="509" t="s">
        <v>2253</v>
      </c>
      <c r="C163" s="185" t="s">
        <v>1278</v>
      </c>
      <c r="D163" s="231">
        <v>15000</v>
      </c>
      <c r="E163" s="231">
        <v>100000</v>
      </c>
      <c r="F163" s="185" t="s">
        <v>2199</v>
      </c>
      <c r="G163" s="230" t="s">
        <v>1296</v>
      </c>
      <c r="H163" s="185" t="s">
        <v>1346</v>
      </c>
      <c r="I163" s="268">
        <v>4058075814875</v>
      </c>
      <c r="J163" s="273"/>
      <c r="K163" s="222">
        <v>3.6145151999999996</v>
      </c>
      <c r="L163" s="223">
        <f t="shared" si="5"/>
        <v>116.56811519999999</v>
      </c>
      <c r="M163" s="773">
        <v>0</v>
      </c>
      <c r="N163" s="558" t="s">
        <v>1284</v>
      </c>
    </row>
    <row r="164" spans="1:14" ht="75" customHeight="1">
      <c r="A164" s="251" t="s">
        <v>1321</v>
      </c>
      <c r="B164" s="509" t="s">
        <v>2198</v>
      </c>
      <c r="C164" s="185" t="s">
        <v>1278</v>
      </c>
      <c r="D164" s="231">
        <v>15000</v>
      </c>
      <c r="E164" s="231">
        <v>100000</v>
      </c>
      <c r="F164" s="185" t="s">
        <v>2199</v>
      </c>
      <c r="G164" s="230" t="s">
        <v>1296</v>
      </c>
      <c r="H164" s="185" t="s">
        <v>1287</v>
      </c>
      <c r="I164" s="268">
        <v>4058075101456</v>
      </c>
      <c r="J164" s="273"/>
      <c r="K164" s="222">
        <v>3.6145152</v>
      </c>
      <c r="L164" s="223">
        <f t="shared" si="5"/>
        <v>116.56811520000001</v>
      </c>
      <c r="M164" s="773">
        <v>0</v>
      </c>
      <c r="N164" s="558" t="s">
        <v>1349</v>
      </c>
    </row>
    <row r="165" spans="1:14" ht="88.5" customHeight="1">
      <c r="A165" s="985" t="s">
        <v>2375</v>
      </c>
      <c r="B165" s="993" t="s">
        <v>2414</v>
      </c>
      <c r="C165" s="225" t="s">
        <v>1278</v>
      </c>
      <c r="D165" s="220">
        <v>15000</v>
      </c>
      <c r="E165" s="220">
        <v>100000</v>
      </c>
      <c r="F165" s="225" t="s">
        <v>2415</v>
      </c>
      <c r="G165" s="225" t="s">
        <v>574</v>
      </c>
      <c r="H165" s="225" t="s">
        <v>1287</v>
      </c>
      <c r="I165" s="256">
        <v>4058075112520</v>
      </c>
      <c r="J165" s="273"/>
      <c r="K165" s="222">
        <v>1.7186399999999997</v>
      </c>
      <c r="L165" s="223">
        <f t="shared" si="5"/>
        <v>55.42613999999999</v>
      </c>
      <c r="M165" s="772" t="s">
        <v>1054</v>
      </c>
      <c r="N165" s="558" t="s">
        <v>1284</v>
      </c>
    </row>
    <row r="166" spans="1:14" ht="107.25" customHeight="1">
      <c r="A166" s="251" t="s">
        <v>1321</v>
      </c>
      <c r="B166" s="229" t="s">
        <v>1369</v>
      </c>
      <c r="C166" s="230" t="s">
        <v>1278</v>
      </c>
      <c r="D166" s="231">
        <v>15000</v>
      </c>
      <c r="E166" s="231">
        <v>100000</v>
      </c>
      <c r="F166" s="232" t="s">
        <v>1370</v>
      </c>
      <c r="G166" s="232" t="s">
        <v>574</v>
      </c>
      <c r="H166" s="230" t="s">
        <v>1280</v>
      </c>
      <c r="I166" s="247">
        <v>4052899941618</v>
      </c>
      <c r="J166" s="273"/>
      <c r="K166" s="222">
        <v>2.5006080000000002</v>
      </c>
      <c r="L166" s="223">
        <f t="shared" si="5"/>
        <v>80.644608000000005</v>
      </c>
      <c r="M166" s="773">
        <v>0</v>
      </c>
      <c r="N166" s="558" t="s">
        <v>1284</v>
      </c>
    </row>
    <row r="167" spans="1:14" ht="99.75" customHeight="1">
      <c r="A167" s="251" t="s">
        <v>1321</v>
      </c>
      <c r="B167" s="229" t="s">
        <v>1538</v>
      </c>
      <c r="C167" s="230" t="s">
        <v>1278</v>
      </c>
      <c r="D167" s="231">
        <v>15000</v>
      </c>
      <c r="E167" s="231">
        <v>100000</v>
      </c>
      <c r="F167" s="230" t="s">
        <v>1540</v>
      </c>
      <c r="G167" s="230" t="s">
        <v>1296</v>
      </c>
      <c r="H167" s="230" t="s">
        <v>1280</v>
      </c>
      <c r="I167" s="188">
        <v>4052899961845</v>
      </c>
      <c r="J167" s="273"/>
      <c r="K167" s="222">
        <v>3.864576</v>
      </c>
      <c r="L167" s="223">
        <f t="shared" si="5"/>
        <v>124.632576</v>
      </c>
      <c r="M167" s="773">
        <v>0</v>
      </c>
      <c r="N167" s="558" t="s">
        <v>1284</v>
      </c>
    </row>
    <row r="168" spans="1:14" ht="117.75" customHeight="1">
      <c r="A168" s="251"/>
      <c r="B168" s="229" t="s">
        <v>1371</v>
      </c>
      <c r="C168" s="230" t="s">
        <v>1278</v>
      </c>
      <c r="D168" s="231">
        <v>15000</v>
      </c>
      <c r="E168" s="231">
        <v>100000</v>
      </c>
      <c r="F168" s="232" t="s">
        <v>1299</v>
      </c>
      <c r="G168" s="232" t="s">
        <v>574</v>
      </c>
      <c r="H168" s="230" t="s">
        <v>1280</v>
      </c>
      <c r="I168" s="247">
        <v>4052899972346</v>
      </c>
      <c r="J168" s="508"/>
      <c r="K168" s="222">
        <v>6.2515200000000002</v>
      </c>
      <c r="L168" s="223">
        <f t="shared" si="5"/>
        <v>201.61152000000001</v>
      </c>
      <c r="M168" s="773">
        <v>0</v>
      </c>
      <c r="N168" s="558" t="s">
        <v>1284</v>
      </c>
    </row>
    <row r="169" spans="1:14" ht="117.75" customHeight="1">
      <c r="A169" s="251"/>
      <c r="B169" s="229" t="s">
        <v>1372</v>
      </c>
      <c r="C169" s="230" t="s">
        <v>1278</v>
      </c>
      <c r="D169" s="231">
        <v>15000</v>
      </c>
      <c r="E169" s="231">
        <v>100000</v>
      </c>
      <c r="F169" s="232" t="s">
        <v>1298</v>
      </c>
      <c r="G169" s="232"/>
      <c r="H169" s="230" t="s">
        <v>1280</v>
      </c>
      <c r="I169" s="247">
        <v>4052899972353</v>
      </c>
      <c r="J169" s="510"/>
      <c r="K169" s="222">
        <v>6.2515200000000002</v>
      </c>
      <c r="L169" s="223">
        <f t="shared" si="5"/>
        <v>201.61152000000001</v>
      </c>
      <c r="M169" s="773">
        <v>0</v>
      </c>
      <c r="N169" s="558" t="s">
        <v>1284</v>
      </c>
    </row>
    <row r="170" spans="1:14" ht="117.75" customHeight="1">
      <c r="A170" s="251"/>
      <c r="B170" s="229" t="s">
        <v>1657</v>
      </c>
      <c r="C170" s="230" t="s">
        <v>1278</v>
      </c>
      <c r="D170" s="231">
        <v>15000</v>
      </c>
      <c r="E170" s="231">
        <v>100000</v>
      </c>
      <c r="F170" s="232" t="s">
        <v>1658</v>
      </c>
      <c r="G170" s="232" t="s">
        <v>574</v>
      </c>
      <c r="H170" s="230" t="s">
        <v>1297</v>
      </c>
      <c r="I170" s="247">
        <v>4058075808171</v>
      </c>
      <c r="J170" s="510"/>
      <c r="K170" s="222">
        <v>6.7971072000000001</v>
      </c>
      <c r="L170" s="223">
        <f t="shared" si="5"/>
        <v>219.20670720000001</v>
      </c>
      <c r="M170" s="773">
        <v>0</v>
      </c>
      <c r="N170" s="558" t="s">
        <v>1284</v>
      </c>
    </row>
    <row r="171" spans="1:14" ht="117.75" customHeight="1">
      <c r="A171" s="251"/>
      <c r="B171" s="229" t="s">
        <v>1659</v>
      </c>
      <c r="C171" s="230" t="s">
        <v>1278</v>
      </c>
      <c r="D171" s="231">
        <v>15000</v>
      </c>
      <c r="E171" s="231">
        <v>100000</v>
      </c>
      <c r="F171" s="232" t="s">
        <v>1660</v>
      </c>
      <c r="G171" s="232" t="s">
        <v>574</v>
      </c>
      <c r="H171" s="230" t="s">
        <v>1297</v>
      </c>
      <c r="I171" s="247">
        <v>4058075808188</v>
      </c>
      <c r="J171" s="510"/>
      <c r="K171" s="222">
        <v>7.0471679999999992</v>
      </c>
      <c r="L171" s="223">
        <f t="shared" si="5"/>
        <v>227.27116799999999</v>
      </c>
      <c r="M171" s="773">
        <v>0</v>
      </c>
      <c r="N171" s="558" t="s">
        <v>1284</v>
      </c>
    </row>
    <row r="172" spans="1:14" ht="117.75" customHeight="1">
      <c r="A172" s="251"/>
      <c r="B172" s="189" t="s">
        <v>1535</v>
      </c>
      <c r="C172" s="185" t="s">
        <v>1278</v>
      </c>
      <c r="D172" s="231">
        <v>15000</v>
      </c>
      <c r="E172" s="231">
        <v>100000</v>
      </c>
      <c r="F172" s="232" t="s">
        <v>1536</v>
      </c>
      <c r="G172" s="232" t="s">
        <v>574</v>
      </c>
      <c r="H172" s="185" t="s">
        <v>1297</v>
      </c>
      <c r="I172" s="247">
        <v>4052899972360</v>
      </c>
      <c r="J172" s="510"/>
      <c r="K172" s="222">
        <v>7.5018239999999992</v>
      </c>
      <c r="L172" s="223">
        <f t="shared" si="5"/>
        <v>241.93382399999996</v>
      </c>
      <c r="M172" s="773">
        <v>0</v>
      </c>
      <c r="N172" s="558" t="s">
        <v>1349</v>
      </c>
    </row>
    <row r="173" spans="1:14" ht="117.75" customHeight="1">
      <c r="A173" s="251"/>
      <c r="B173" s="229" t="s">
        <v>1373</v>
      </c>
      <c r="C173" s="230" t="s">
        <v>1278</v>
      </c>
      <c r="D173" s="231">
        <v>15000</v>
      </c>
      <c r="E173" s="231">
        <v>100000</v>
      </c>
      <c r="F173" s="232" t="s">
        <v>1374</v>
      </c>
      <c r="G173" s="232" t="s">
        <v>574</v>
      </c>
      <c r="H173" s="230" t="s">
        <v>1297</v>
      </c>
      <c r="I173" s="247">
        <v>4052899962095</v>
      </c>
      <c r="J173" s="510"/>
      <c r="K173" s="222">
        <v>6.2515200000000002</v>
      </c>
      <c r="L173" s="223">
        <f t="shared" si="5"/>
        <v>201.61152000000001</v>
      </c>
      <c r="M173" s="773">
        <v>0</v>
      </c>
      <c r="N173" s="558" t="s">
        <v>1284</v>
      </c>
    </row>
    <row r="174" spans="1:14" ht="117.75" customHeight="1">
      <c r="A174" s="251"/>
      <c r="B174" s="229" t="s">
        <v>1375</v>
      </c>
      <c r="C174" s="230" t="s">
        <v>1278</v>
      </c>
      <c r="D174" s="231">
        <v>15000</v>
      </c>
      <c r="E174" s="231">
        <v>100000</v>
      </c>
      <c r="F174" s="232" t="s">
        <v>1374</v>
      </c>
      <c r="G174" s="232" t="s">
        <v>574</v>
      </c>
      <c r="H174" s="230" t="s">
        <v>1297</v>
      </c>
      <c r="I174" s="187">
        <v>4052899962071</v>
      </c>
      <c r="J174" s="508"/>
      <c r="K174" s="222">
        <v>6.660710400000001</v>
      </c>
      <c r="L174" s="223">
        <f t="shared" si="5"/>
        <v>214.80791040000003</v>
      </c>
      <c r="M174" s="773">
        <v>0</v>
      </c>
      <c r="N174" s="558" t="s">
        <v>1284</v>
      </c>
    </row>
    <row r="175" spans="1:14" ht="117.75" customHeight="1">
      <c r="A175" s="251"/>
      <c r="B175" s="229" t="s">
        <v>2002</v>
      </c>
      <c r="C175" s="230" t="s">
        <v>1278</v>
      </c>
      <c r="D175" s="231">
        <v>15000</v>
      </c>
      <c r="E175" s="231">
        <v>100000</v>
      </c>
      <c r="F175" s="232" t="s">
        <v>2003</v>
      </c>
      <c r="G175" s="232" t="s">
        <v>1296</v>
      </c>
      <c r="H175" s="230" t="s">
        <v>1297</v>
      </c>
      <c r="I175" s="187">
        <v>4058075808997</v>
      </c>
      <c r="J175" s="508"/>
      <c r="K175" s="222">
        <v>7.615488</v>
      </c>
      <c r="L175" s="223">
        <f>K175*$L$3</f>
        <v>245.59948800000001</v>
      </c>
      <c r="M175" s="773">
        <v>0</v>
      </c>
      <c r="N175" s="558" t="s">
        <v>1349</v>
      </c>
    </row>
    <row r="176" spans="1:14" ht="103.5" customHeight="1">
      <c r="A176" s="251"/>
      <c r="B176" s="189" t="s">
        <v>2089</v>
      </c>
      <c r="C176" s="185" t="s">
        <v>1278</v>
      </c>
      <c r="D176" s="231">
        <v>15000</v>
      </c>
      <c r="E176" s="231">
        <v>100000</v>
      </c>
      <c r="F176" s="232" t="s">
        <v>2090</v>
      </c>
      <c r="G176" s="232" t="s">
        <v>574</v>
      </c>
      <c r="H176" s="185" t="s">
        <v>1297</v>
      </c>
      <c r="I176" s="187">
        <v>4052899972698</v>
      </c>
      <c r="J176" s="508"/>
      <c r="K176" s="222">
        <v>8.6154879999999991</v>
      </c>
      <c r="L176" s="223">
        <f>K176*$L$3</f>
        <v>277.84948799999995</v>
      </c>
      <c r="M176" s="573" t="s">
        <v>2243</v>
      </c>
      <c r="N176" s="558" t="s">
        <v>1284</v>
      </c>
    </row>
    <row r="177" spans="1:14" ht="103.5" customHeight="1">
      <c r="A177" s="996" t="s">
        <v>2375</v>
      </c>
      <c r="B177" s="255" t="s">
        <v>2416</v>
      </c>
      <c r="C177" s="225" t="s">
        <v>1278</v>
      </c>
      <c r="D177" s="220">
        <v>15000</v>
      </c>
      <c r="E177" s="220">
        <v>100000</v>
      </c>
      <c r="F177" s="240" t="s">
        <v>2417</v>
      </c>
      <c r="G177" s="240" t="s">
        <v>574</v>
      </c>
      <c r="H177" s="225" t="s">
        <v>1297</v>
      </c>
      <c r="I177" s="997">
        <v>4058075092013</v>
      </c>
      <c r="J177" s="508"/>
      <c r="K177" s="222">
        <v>28.071119999999997</v>
      </c>
      <c r="L177" s="223">
        <f t="shared" ref="L177:L178" si="7">K177*$L$3</f>
        <v>905.29361999999992</v>
      </c>
      <c r="M177" s="573" t="s">
        <v>1054</v>
      </c>
      <c r="N177" s="558" t="s">
        <v>1349</v>
      </c>
    </row>
    <row r="178" spans="1:14" ht="103.5" customHeight="1">
      <c r="A178" s="996" t="s">
        <v>2375</v>
      </c>
      <c r="B178" s="255" t="s">
        <v>2418</v>
      </c>
      <c r="C178" s="225" t="s">
        <v>1278</v>
      </c>
      <c r="D178" s="220">
        <v>15000</v>
      </c>
      <c r="E178" s="220">
        <v>100000</v>
      </c>
      <c r="F178" s="240" t="s">
        <v>2417</v>
      </c>
      <c r="G178" s="240" t="s">
        <v>574</v>
      </c>
      <c r="H178" s="225" t="s">
        <v>1297</v>
      </c>
      <c r="I178" s="998">
        <v>4058075091993</v>
      </c>
      <c r="J178" s="508"/>
      <c r="K178" s="222">
        <v>28.071119999999997</v>
      </c>
      <c r="L178" s="223">
        <f t="shared" si="7"/>
        <v>905.29361999999992</v>
      </c>
      <c r="M178" s="573" t="s">
        <v>1054</v>
      </c>
      <c r="N178" s="558" t="s">
        <v>1349</v>
      </c>
    </row>
    <row r="179" spans="1:14" ht="97.5" customHeight="1">
      <c r="A179" s="275"/>
      <c r="B179" s="189" t="s">
        <v>1376</v>
      </c>
      <c r="C179" s="185" t="s">
        <v>1278</v>
      </c>
      <c r="D179" s="231">
        <v>15000</v>
      </c>
      <c r="E179" s="231">
        <v>100000</v>
      </c>
      <c r="F179" s="250" t="s">
        <v>1298</v>
      </c>
      <c r="G179" s="250" t="s">
        <v>574</v>
      </c>
      <c r="H179" s="250" t="s">
        <v>1283</v>
      </c>
      <c r="I179" s="188">
        <v>4052899972834</v>
      </c>
      <c r="J179" s="276"/>
      <c r="K179" s="222">
        <v>6.2515200000000002</v>
      </c>
      <c r="L179" s="223">
        <f t="shared" si="5"/>
        <v>201.61152000000001</v>
      </c>
      <c r="M179" s="235">
        <v>0</v>
      </c>
      <c r="N179" s="558" t="s">
        <v>1284</v>
      </c>
    </row>
    <row r="180" spans="1:14" ht="97.5" customHeight="1">
      <c r="A180" s="1002" t="s">
        <v>2254</v>
      </c>
      <c r="B180" s="229" t="s">
        <v>2255</v>
      </c>
      <c r="C180" s="185" t="s">
        <v>1278</v>
      </c>
      <c r="D180" s="231">
        <v>15000</v>
      </c>
      <c r="E180" s="231">
        <v>100000</v>
      </c>
      <c r="F180" s="232" t="s">
        <v>2256</v>
      </c>
      <c r="G180" s="232" t="s">
        <v>1296</v>
      </c>
      <c r="H180" s="185" t="s">
        <v>1280</v>
      </c>
      <c r="I180" s="872">
        <v>4058075037557</v>
      </c>
      <c r="J180" s="276"/>
      <c r="K180" s="222">
        <v>4.7738879999999995</v>
      </c>
      <c r="L180" s="223">
        <f t="shared" si="5"/>
        <v>153.95788799999997</v>
      </c>
      <c r="M180" s="773">
        <v>0</v>
      </c>
      <c r="N180" s="558"/>
    </row>
    <row r="181" spans="1:14" ht="97.5" customHeight="1">
      <c r="A181" s="1002"/>
      <c r="B181" s="229" t="s">
        <v>2257</v>
      </c>
      <c r="C181" s="185" t="s">
        <v>1278</v>
      </c>
      <c r="D181" s="231">
        <v>15000</v>
      </c>
      <c r="E181" s="231">
        <v>100000</v>
      </c>
      <c r="F181" s="232" t="s">
        <v>2258</v>
      </c>
      <c r="G181" s="232" t="s">
        <v>1296</v>
      </c>
      <c r="H181" s="185" t="s">
        <v>1280</v>
      </c>
      <c r="I181" s="872">
        <v>4058075814912</v>
      </c>
      <c r="J181" s="276"/>
      <c r="K181" s="222">
        <v>4.7738879999999995</v>
      </c>
      <c r="L181" s="223">
        <f t="shared" si="5"/>
        <v>153.95788799999997</v>
      </c>
      <c r="M181" s="773">
        <v>0</v>
      </c>
      <c r="N181" s="558"/>
    </row>
    <row r="182" spans="1:14" ht="97.5" customHeight="1">
      <c r="A182" s="1002"/>
      <c r="B182" s="229" t="s">
        <v>2259</v>
      </c>
      <c r="C182" s="185" t="s">
        <v>1278</v>
      </c>
      <c r="D182" s="231">
        <v>15000</v>
      </c>
      <c r="E182" s="231">
        <v>100000</v>
      </c>
      <c r="F182" s="232" t="s">
        <v>2258</v>
      </c>
      <c r="G182" s="232" t="s">
        <v>1296</v>
      </c>
      <c r="H182" s="185" t="s">
        <v>1280</v>
      </c>
      <c r="I182" s="872">
        <v>4058075814974</v>
      </c>
      <c r="J182" s="276"/>
      <c r="K182" s="222">
        <v>4.7738879999999995</v>
      </c>
      <c r="L182" s="223">
        <f t="shared" si="5"/>
        <v>153.95788799999997</v>
      </c>
      <c r="M182" s="773">
        <v>0</v>
      </c>
      <c r="N182" s="558"/>
    </row>
    <row r="183" spans="1:14" ht="97.5" customHeight="1">
      <c r="A183" s="1002"/>
      <c r="B183" s="229" t="s">
        <v>2260</v>
      </c>
      <c r="C183" s="185" t="s">
        <v>1278</v>
      </c>
      <c r="D183" s="231">
        <v>15000</v>
      </c>
      <c r="E183" s="231">
        <v>100000</v>
      </c>
      <c r="F183" s="230" t="s">
        <v>2261</v>
      </c>
      <c r="G183" s="232" t="s">
        <v>1296</v>
      </c>
      <c r="H183" s="185" t="s">
        <v>1280</v>
      </c>
      <c r="I183" s="247">
        <v>4058075105614</v>
      </c>
      <c r="J183" s="276"/>
      <c r="K183" s="222">
        <v>4.7738879999999995</v>
      </c>
      <c r="L183" s="223">
        <f t="shared" si="5"/>
        <v>153.95788799999997</v>
      </c>
      <c r="M183" s="773">
        <v>0</v>
      </c>
      <c r="N183" s="558"/>
    </row>
    <row r="184" spans="1:14" ht="82.5" customHeight="1">
      <c r="A184" s="277"/>
      <c r="B184" s="509" t="s">
        <v>1377</v>
      </c>
      <c r="C184" s="185"/>
      <c r="D184" s="231"/>
      <c r="E184" s="231"/>
      <c r="F184" s="185"/>
      <c r="G184" s="185"/>
      <c r="H184" s="185" t="s">
        <v>1297</v>
      </c>
      <c r="I184" s="268">
        <v>4058075800649</v>
      </c>
      <c r="J184" s="276"/>
      <c r="K184" s="222">
        <v>10.227167999999999</v>
      </c>
      <c r="L184" s="223">
        <f t="shared" si="5"/>
        <v>329.82616799999994</v>
      </c>
      <c r="M184" s="235">
        <v>-0.43693869871122698</v>
      </c>
      <c r="N184" s="558" t="s">
        <v>1284</v>
      </c>
    </row>
    <row r="185" spans="1:14" ht="91.5" customHeight="1">
      <c r="A185" s="277"/>
      <c r="B185" s="509" t="s">
        <v>1378</v>
      </c>
      <c r="C185" s="185"/>
      <c r="D185" s="231"/>
      <c r="E185" s="231"/>
      <c r="F185" s="185"/>
      <c r="G185" s="185"/>
      <c r="H185" s="185" t="s">
        <v>1297</v>
      </c>
      <c r="I185" s="268">
        <v>4058075800663</v>
      </c>
      <c r="J185" s="276"/>
      <c r="K185" s="222">
        <v>10.227168000000001</v>
      </c>
      <c r="L185" s="223">
        <f t="shared" si="5"/>
        <v>329.826168</v>
      </c>
      <c r="M185" s="235">
        <v>-0.43693869871122681</v>
      </c>
      <c r="N185" s="558" t="s">
        <v>1284</v>
      </c>
    </row>
    <row r="186" spans="1:14" ht="66.75" customHeight="1">
      <c r="A186" s="873"/>
      <c r="B186" s="229" t="s">
        <v>2262</v>
      </c>
      <c r="C186" s="185" t="s">
        <v>1278</v>
      </c>
      <c r="D186" s="231">
        <v>15000</v>
      </c>
      <c r="E186" s="231">
        <v>100000</v>
      </c>
      <c r="F186" s="230" t="s">
        <v>2287</v>
      </c>
      <c r="G186" s="250" t="s">
        <v>574</v>
      </c>
      <c r="H186" s="185" t="s">
        <v>1283</v>
      </c>
      <c r="I186" s="247">
        <v>4058075059115</v>
      </c>
      <c r="J186" s="276"/>
      <c r="K186" s="876">
        <v>3.2962559999999996</v>
      </c>
      <c r="L186" s="223">
        <f t="shared" si="5"/>
        <v>106.30425599999998</v>
      </c>
      <c r="M186" s="773">
        <v>0</v>
      </c>
      <c r="N186" s="875"/>
    </row>
    <row r="187" spans="1:14" ht="60" customHeight="1">
      <c r="A187" s="873"/>
      <c r="B187" s="229" t="s">
        <v>2263</v>
      </c>
      <c r="C187" s="185" t="s">
        <v>1278</v>
      </c>
      <c r="D187" s="231">
        <v>15000</v>
      </c>
      <c r="E187" s="231">
        <v>100000</v>
      </c>
      <c r="F187" s="230" t="s">
        <v>2288</v>
      </c>
      <c r="G187" s="250" t="s">
        <v>574</v>
      </c>
      <c r="H187" s="185" t="s">
        <v>1283</v>
      </c>
      <c r="I187" s="247">
        <v>4058075059139</v>
      </c>
      <c r="J187" s="276"/>
      <c r="K187" s="876">
        <v>3.2962559999999996</v>
      </c>
      <c r="L187" s="223">
        <f t="shared" ref="L187:L193" si="8">K187*$L$3</f>
        <v>106.30425599999998</v>
      </c>
      <c r="M187" s="773">
        <v>0</v>
      </c>
      <c r="N187" s="875"/>
    </row>
    <row r="188" spans="1:14" ht="75" customHeight="1">
      <c r="A188" s="873"/>
      <c r="B188" s="229" t="s">
        <v>2289</v>
      </c>
      <c r="C188" s="185" t="s">
        <v>1278</v>
      </c>
      <c r="D188" s="231">
        <v>15000</v>
      </c>
      <c r="E188" s="231">
        <v>100000</v>
      </c>
      <c r="F188" s="230" t="s">
        <v>2290</v>
      </c>
      <c r="G188" s="250" t="s">
        <v>574</v>
      </c>
      <c r="H188" s="185" t="s">
        <v>1283</v>
      </c>
      <c r="I188" s="247">
        <v>4058075059153</v>
      </c>
      <c r="J188" s="276"/>
      <c r="K188" s="876">
        <v>2.5006079999999997</v>
      </c>
      <c r="L188" s="223">
        <f t="shared" si="8"/>
        <v>80.644607999999991</v>
      </c>
      <c r="M188" s="773">
        <v>0</v>
      </c>
      <c r="N188" s="875"/>
    </row>
    <row r="189" spans="1:14" ht="60" customHeight="1">
      <c r="A189" s="873"/>
      <c r="B189" s="229" t="s">
        <v>2291</v>
      </c>
      <c r="C189" s="185" t="s">
        <v>1278</v>
      </c>
      <c r="D189" s="231">
        <v>15000</v>
      </c>
      <c r="E189" s="231">
        <v>100000</v>
      </c>
      <c r="F189" s="230" t="s">
        <v>2292</v>
      </c>
      <c r="G189" s="250" t="s">
        <v>574</v>
      </c>
      <c r="H189" s="185" t="s">
        <v>1283</v>
      </c>
      <c r="I189" s="247">
        <v>4058075059177</v>
      </c>
      <c r="J189" s="276"/>
      <c r="K189" s="876">
        <v>2.7847679999999997</v>
      </c>
      <c r="L189" s="223">
        <f t="shared" si="8"/>
        <v>89.808767999999986</v>
      </c>
      <c r="M189" s="773">
        <v>0</v>
      </c>
      <c r="N189" s="875"/>
    </row>
    <row r="190" spans="1:14" ht="72" customHeight="1">
      <c r="A190" s="873"/>
      <c r="B190" s="229" t="s">
        <v>2293</v>
      </c>
      <c r="C190" s="185" t="s">
        <v>1278</v>
      </c>
      <c r="D190" s="231">
        <v>15000</v>
      </c>
      <c r="E190" s="231">
        <v>100000</v>
      </c>
      <c r="F190" s="230" t="s">
        <v>2294</v>
      </c>
      <c r="G190" s="250" t="s">
        <v>574</v>
      </c>
      <c r="H190" s="185" t="s">
        <v>1283</v>
      </c>
      <c r="I190" s="247">
        <v>4058075059191</v>
      </c>
      <c r="J190" s="276"/>
      <c r="K190" s="876">
        <v>3.2394239999999996</v>
      </c>
      <c r="L190" s="223">
        <f t="shared" si="8"/>
        <v>104.47142399999998</v>
      </c>
      <c r="M190" s="773">
        <v>0</v>
      </c>
      <c r="N190" s="875"/>
    </row>
    <row r="191" spans="1:14" ht="72" customHeight="1">
      <c r="A191" s="873"/>
      <c r="B191" s="229" t="s">
        <v>2295</v>
      </c>
      <c r="C191" s="185" t="s">
        <v>1278</v>
      </c>
      <c r="D191" s="231">
        <v>15000</v>
      </c>
      <c r="E191" s="231">
        <v>100000</v>
      </c>
      <c r="F191" s="230" t="s">
        <v>2296</v>
      </c>
      <c r="G191" s="250" t="s">
        <v>574</v>
      </c>
      <c r="H191" s="185" t="s">
        <v>1283</v>
      </c>
      <c r="I191" s="247">
        <v>4058075059214</v>
      </c>
      <c r="J191" s="276"/>
      <c r="K191" s="876">
        <v>3.2394239999999996</v>
      </c>
      <c r="L191" s="223">
        <f t="shared" si="8"/>
        <v>104.47142399999998</v>
      </c>
      <c r="M191" s="773">
        <v>0</v>
      </c>
      <c r="N191" s="875"/>
    </row>
    <row r="192" spans="1:14" ht="54.75" customHeight="1">
      <c r="A192" s="996" t="s">
        <v>2375</v>
      </c>
      <c r="B192" s="1000" t="s">
        <v>2419</v>
      </c>
      <c r="C192" s="225">
        <v>3</v>
      </c>
      <c r="D192" s="220">
        <v>15000</v>
      </c>
      <c r="E192" s="220">
        <v>100000</v>
      </c>
      <c r="F192" s="219" t="s">
        <v>2420</v>
      </c>
      <c r="G192" s="240" t="s">
        <v>574</v>
      </c>
      <c r="H192" s="225" t="s">
        <v>1287</v>
      </c>
      <c r="I192" s="256">
        <v>4058075125742</v>
      </c>
      <c r="J192" s="276"/>
      <c r="K192" s="876">
        <v>4.0330751999999999</v>
      </c>
      <c r="L192" s="223">
        <f t="shared" si="8"/>
        <v>130.06667519999999</v>
      </c>
      <c r="M192" s="772" t="s">
        <v>1054</v>
      </c>
      <c r="N192" s="999" t="s">
        <v>1284</v>
      </c>
    </row>
    <row r="193" spans="1:14" ht="51.75" customHeight="1">
      <c r="A193" s="996" t="s">
        <v>2375</v>
      </c>
      <c r="B193" s="1000" t="s">
        <v>2421</v>
      </c>
      <c r="C193" s="225">
        <v>3</v>
      </c>
      <c r="D193" s="220">
        <v>15000</v>
      </c>
      <c r="E193" s="220">
        <v>100000</v>
      </c>
      <c r="F193" s="219" t="s">
        <v>2422</v>
      </c>
      <c r="G193" s="240" t="s">
        <v>574</v>
      </c>
      <c r="H193" s="225" t="s">
        <v>1287</v>
      </c>
      <c r="I193" s="256">
        <v>4058075125728</v>
      </c>
      <c r="J193" s="276"/>
      <c r="K193" s="876">
        <v>4.0330751999999999</v>
      </c>
      <c r="L193" s="223">
        <f t="shared" si="8"/>
        <v>130.06667519999999</v>
      </c>
      <c r="M193" s="772" t="s">
        <v>1054</v>
      </c>
      <c r="N193" s="999" t="s">
        <v>1284</v>
      </c>
    </row>
    <row r="194" spans="1:14" ht="78.75" customHeight="1">
      <c r="A194" s="877"/>
      <c r="B194" s="189" t="s">
        <v>2264</v>
      </c>
      <c r="C194" s="185" t="s">
        <v>1278</v>
      </c>
      <c r="D194" s="231">
        <v>15000</v>
      </c>
      <c r="E194" s="231">
        <v>100000</v>
      </c>
      <c r="F194" s="250" t="s">
        <v>2265</v>
      </c>
      <c r="G194" s="250" t="s">
        <v>574</v>
      </c>
      <c r="H194" s="185" t="s">
        <v>1297</v>
      </c>
      <c r="I194" s="188">
        <v>4058075091931</v>
      </c>
      <c r="J194" s="276"/>
      <c r="K194" s="876">
        <v>11.934719999999999</v>
      </c>
      <c r="L194" s="223">
        <f t="shared" ref="L194:L204" si="9">K194*$L$3</f>
        <v>384.89471999999995</v>
      </c>
      <c r="M194" s="773">
        <v>0</v>
      </c>
      <c r="N194" s="875"/>
    </row>
    <row r="195" spans="1:14" ht="78.75" customHeight="1">
      <c r="A195" s="877"/>
      <c r="B195" s="189" t="s">
        <v>2266</v>
      </c>
      <c r="C195" s="185" t="s">
        <v>1278</v>
      </c>
      <c r="D195" s="231">
        <v>15000</v>
      </c>
      <c r="E195" s="231">
        <v>100000</v>
      </c>
      <c r="F195" s="250" t="s">
        <v>2267</v>
      </c>
      <c r="G195" s="250" t="s">
        <v>574</v>
      </c>
      <c r="H195" s="185" t="s">
        <v>1297</v>
      </c>
      <c r="I195" s="188">
        <v>4058075114593</v>
      </c>
      <c r="J195" s="276"/>
      <c r="K195" s="876">
        <v>4.0919039999999995</v>
      </c>
      <c r="L195" s="223">
        <f t="shared" si="9"/>
        <v>131.96390399999999</v>
      </c>
      <c r="M195" s="773">
        <v>0</v>
      </c>
      <c r="N195" s="875"/>
    </row>
    <row r="196" spans="1:14" ht="78.75" customHeight="1">
      <c r="A196" s="877"/>
      <c r="B196" s="189" t="s">
        <v>2268</v>
      </c>
      <c r="C196" s="185" t="s">
        <v>1278</v>
      </c>
      <c r="D196" s="231">
        <v>15000</v>
      </c>
      <c r="E196" s="231">
        <v>100000</v>
      </c>
      <c r="F196" s="250" t="s">
        <v>2269</v>
      </c>
      <c r="G196" s="250" t="s">
        <v>574</v>
      </c>
      <c r="H196" s="185" t="s">
        <v>1283</v>
      </c>
      <c r="I196" s="188">
        <v>4058075815131</v>
      </c>
      <c r="J196" s="276"/>
      <c r="K196" s="876">
        <v>4.0919039999999995</v>
      </c>
      <c r="L196" s="223">
        <f t="shared" si="9"/>
        <v>131.96390399999999</v>
      </c>
      <c r="M196" s="773">
        <v>0</v>
      </c>
      <c r="N196" s="875"/>
    </row>
    <row r="197" spans="1:14" ht="78.75" customHeight="1">
      <c r="A197" s="877"/>
      <c r="B197" s="189" t="s">
        <v>2270</v>
      </c>
      <c r="C197" s="185" t="s">
        <v>1278</v>
      </c>
      <c r="D197" s="231">
        <v>15000</v>
      </c>
      <c r="E197" s="231">
        <v>100000</v>
      </c>
      <c r="F197" s="250" t="s">
        <v>2271</v>
      </c>
      <c r="G197" s="250" t="s">
        <v>574</v>
      </c>
      <c r="H197" s="185" t="s">
        <v>1280</v>
      </c>
      <c r="I197" s="188">
        <v>4058075130852</v>
      </c>
      <c r="J197" s="276"/>
      <c r="K197" s="876">
        <v>3.5804159999999996</v>
      </c>
      <c r="L197" s="223">
        <f t="shared" si="9"/>
        <v>115.46841599999999</v>
      </c>
      <c r="M197" s="773">
        <v>0</v>
      </c>
      <c r="N197" s="875"/>
    </row>
    <row r="198" spans="1:14" ht="78.75" customHeight="1">
      <c r="A198" s="877"/>
      <c r="B198" s="189" t="s">
        <v>2272</v>
      </c>
      <c r="C198" s="185" t="s">
        <v>1278</v>
      </c>
      <c r="D198" s="231">
        <v>15000</v>
      </c>
      <c r="E198" s="231">
        <v>100000</v>
      </c>
      <c r="F198" s="250" t="s">
        <v>2273</v>
      </c>
      <c r="G198" s="250" t="s">
        <v>574</v>
      </c>
      <c r="H198" s="185" t="s">
        <v>1280</v>
      </c>
      <c r="I198" s="188">
        <v>4058075114739</v>
      </c>
      <c r="J198" s="276"/>
      <c r="K198" s="876">
        <v>3.5804159999999996</v>
      </c>
      <c r="L198" s="223">
        <f t="shared" si="9"/>
        <v>115.46841599999999</v>
      </c>
      <c r="M198" s="773">
        <v>0</v>
      </c>
      <c r="N198" s="875"/>
    </row>
    <row r="199" spans="1:14" ht="78.75" customHeight="1">
      <c r="A199" s="877"/>
      <c r="B199" s="189" t="s">
        <v>2274</v>
      </c>
      <c r="C199" s="185" t="s">
        <v>1278</v>
      </c>
      <c r="D199" s="231">
        <v>15000</v>
      </c>
      <c r="E199" s="231">
        <v>100000</v>
      </c>
      <c r="F199" s="250" t="s">
        <v>2267</v>
      </c>
      <c r="G199" s="250" t="s">
        <v>574</v>
      </c>
      <c r="H199" s="185" t="s">
        <v>1280</v>
      </c>
      <c r="I199" s="188">
        <v>4058075808690</v>
      </c>
      <c r="J199" s="276"/>
      <c r="K199" s="876">
        <v>3.8077439999999996</v>
      </c>
      <c r="L199" s="223">
        <f t="shared" si="9"/>
        <v>122.79974399999999</v>
      </c>
      <c r="M199" s="773">
        <v>0</v>
      </c>
      <c r="N199" s="875"/>
    </row>
    <row r="200" spans="1:14" ht="78.75" customHeight="1">
      <c r="A200" s="877"/>
      <c r="B200" s="189" t="s">
        <v>2275</v>
      </c>
      <c r="C200" s="185" t="s">
        <v>1278</v>
      </c>
      <c r="D200" s="231">
        <v>15000</v>
      </c>
      <c r="E200" s="231">
        <v>100000</v>
      </c>
      <c r="F200" s="250" t="s">
        <v>2273</v>
      </c>
      <c r="G200" s="250" t="s">
        <v>574</v>
      </c>
      <c r="H200" s="185" t="s">
        <v>1280</v>
      </c>
      <c r="I200" s="188">
        <v>4058075809000</v>
      </c>
      <c r="J200" s="276"/>
      <c r="K200" s="876">
        <v>3.9782399999999996</v>
      </c>
      <c r="L200" s="223">
        <f t="shared" si="9"/>
        <v>128.29823999999999</v>
      </c>
      <c r="M200" s="773">
        <v>0</v>
      </c>
      <c r="N200" s="875"/>
    </row>
    <row r="201" spans="1:14" ht="78.75" customHeight="1">
      <c r="A201" s="877"/>
      <c r="B201" s="189" t="s">
        <v>2276</v>
      </c>
      <c r="C201" s="185" t="s">
        <v>1278</v>
      </c>
      <c r="D201" s="231">
        <v>15000</v>
      </c>
      <c r="E201" s="231">
        <v>100000</v>
      </c>
      <c r="F201" s="250" t="s">
        <v>2277</v>
      </c>
      <c r="G201" s="250" t="s">
        <v>574</v>
      </c>
      <c r="H201" s="185" t="s">
        <v>1280</v>
      </c>
      <c r="I201" s="188">
        <v>4058075114616</v>
      </c>
      <c r="J201" s="276"/>
      <c r="K201" s="876">
        <v>4.4328959999999995</v>
      </c>
      <c r="L201" s="223">
        <f t="shared" si="9"/>
        <v>142.96089599999999</v>
      </c>
      <c r="M201" s="773">
        <v>0</v>
      </c>
      <c r="N201" s="875"/>
    </row>
    <row r="202" spans="1:14" ht="78.75" customHeight="1">
      <c r="A202" s="877"/>
      <c r="B202" s="189" t="s">
        <v>2278</v>
      </c>
      <c r="C202" s="185" t="s">
        <v>1278</v>
      </c>
      <c r="D202" s="231">
        <v>15000</v>
      </c>
      <c r="E202" s="231">
        <v>100000</v>
      </c>
      <c r="F202" s="250" t="s">
        <v>2271</v>
      </c>
      <c r="G202" s="250" t="s">
        <v>574</v>
      </c>
      <c r="H202" s="185" t="s">
        <v>1280</v>
      </c>
      <c r="I202" s="188">
        <v>4058075114630</v>
      </c>
      <c r="J202" s="276"/>
      <c r="K202" s="876">
        <v>4.4328959999999995</v>
      </c>
      <c r="L202" s="223">
        <f t="shared" si="9"/>
        <v>142.96089599999999</v>
      </c>
      <c r="M202" s="773">
        <v>0</v>
      </c>
      <c r="N202" s="875"/>
    </row>
    <row r="203" spans="1:14" ht="78.75" customHeight="1">
      <c r="A203" s="877"/>
      <c r="B203" s="189" t="s">
        <v>2279</v>
      </c>
      <c r="C203" s="185" t="s">
        <v>1278</v>
      </c>
      <c r="D203" s="231">
        <v>15000</v>
      </c>
      <c r="E203" s="231">
        <v>100000</v>
      </c>
      <c r="F203" s="250" t="s">
        <v>2280</v>
      </c>
      <c r="G203" s="250" t="s">
        <v>574</v>
      </c>
      <c r="H203" s="185" t="s">
        <v>2281</v>
      </c>
      <c r="I203" s="188">
        <v>4058075119185</v>
      </c>
      <c r="J203" s="276"/>
      <c r="K203" s="876">
        <v>3.0689279999999997</v>
      </c>
      <c r="L203" s="223">
        <f t="shared" si="9"/>
        <v>98.972927999999996</v>
      </c>
      <c r="M203" s="773">
        <v>0</v>
      </c>
      <c r="N203" s="875"/>
    </row>
    <row r="204" spans="1:14" ht="78.75" customHeight="1">
      <c r="A204" s="877"/>
      <c r="B204" s="189" t="s">
        <v>2282</v>
      </c>
      <c r="C204" s="185" t="s">
        <v>1278</v>
      </c>
      <c r="D204" s="231">
        <v>15000</v>
      </c>
      <c r="E204" s="231">
        <v>100000</v>
      </c>
      <c r="F204" s="250" t="s">
        <v>2283</v>
      </c>
      <c r="G204" s="250" t="s">
        <v>574</v>
      </c>
      <c r="H204" s="185" t="s">
        <v>1346</v>
      </c>
      <c r="I204" s="188">
        <v>4058075107489</v>
      </c>
      <c r="J204" s="276"/>
      <c r="K204" s="876">
        <v>2.2164479999999998</v>
      </c>
      <c r="L204" s="223">
        <f t="shared" si="9"/>
        <v>71.480447999999996</v>
      </c>
      <c r="M204" s="773">
        <v>0</v>
      </c>
      <c r="N204" s="875"/>
    </row>
  </sheetData>
  <autoFilter ref="A2:N204"/>
  <mergeCells count="1">
    <mergeCell ref="A180:A183"/>
  </mergeCells>
  <conditionalFormatting sqref="I9">
    <cfRule type="duplicateValues" dxfId="32" priority="6"/>
  </conditionalFormatting>
  <conditionalFormatting sqref="I11">
    <cfRule type="duplicateValues" dxfId="31" priority="5"/>
  </conditionalFormatting>
  <conditionalFormatting sqref="I95">
    <cfRule type="duplicateValues" dxfId="30" priority="4"/>
  </conditionalFormatting>
  <conditionalFormatting sqref="I96:I99">
    <cfRule type="duplicateValues" dxfId="29" priority="3"/>
  </conditionalFormatting>
  <conditionalFormatting sqref="I45:I48">
    <cfRule type="duplicateValues" dxfId="28" priority="2"/>
  </conditionalFormatting>
  <conditionalFormatting sqref="I107">
    <cfRule type="duplicateValues" dxfId="27" priority="1"/>
  </conditionalFormatting>
  <dataValidations count="1">
    <dataValidation type="textLength" operator="lessThanOrEqual" showInputMessage="1" showErrorMessage="1" errorTitle="Error the length is maxi 40 char" error="You need to respect exactly the format indicate at the line 2. The length is maxi 40 chars." sqref="B41 B51">
      <formula1>40</formula1>
    </dataValidation>
  </dataValidations>
  <hyperlinks>
    <hyperlink ref="I23" r:id="rId1" display="https://www.osram-lamps.com/ecatalog/lamps/led-lamps/consumer-led-lamps-with-added-function/led-lamps-with-two-step-dimming/led-duo-click-dim-classic-a/index.jsp?productId=ZMP_2857903&amp;classificationId=GPS01_2553409"/>
    <hyperlink ref="I177" r:id="rId2" display="https://www.ledvance.com/products/lamps/led-lamps/consumer-led-lamps-with-filament-style-led-technology/vintage-1906-led/index.jsp?productId=ZMP_3132297&amp;classificationId=GPS01_2260892"/>
  </hyperlinks>
  <pageMargins left="0.7" right="0.7" top="0.75" bottom="0.75" header="0.3" footer="0.3"/>
  <pageSetup paperSize="9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pane ySplit="2" topLeftCell="A3" activePane="bottomLeft" state="frozen"/>
      <selection pane="bottomLeft" activeCell="C9" sqref="C9"/>
    </sheetView>
  </sheetViews>
  <sheetFormatPr defaultRowHeight="15"/>
  <cols>
    <col min="1" max="1" width="17.140625" style="197" customWidth="1"/>
    <col min="2" max="2" width="64.5703125" style="196" customWidth="1"/>
    <col min="3" max="4" width="10.140625" style="193" customWidth="1"/>
    <col min="5" max="5" width="12.7109375" style="194" customWidth="1"/>
    <col min="6" max="6" width="31.5703125" style="181" customWidth="1"/>
    <col min="7" max="7" width="19" style="182" customWidth="1"/>
  </cols>
  <sheetData>
    <row r="1" spans="1:7" ht="51.75" customHeight="1" thickBot="1">
      <c r="A1" s="950" t="s">
        <v>2369</v>
      </c>
      <c r="B1" s="951"/>
      <c r="C1" s="952"/>
      <c r="D1" s="179"/>
      <c r="E1" s="180">
        <f>Склад!$I$4</f>
        <v>32.25</v>
      </c>
    </row>
    <row r="2" spans="1:7" ht="60.75" thickBot="1">
      <c r="A2" s="959" t="s">
        <v>1256</v>
      </c>
      <c r="B2" s="960" t="s">
        <v>1257</v>
      </c>
      <c r="C2" s="960" t="s">
        <v>2370</v>
      </c>
      <c r="D2" s="961" t="s">
        <v>7</v>
      </c>
      <c r="E2" s="962" t="s">
        <v>1258</v>
      </c>
      <c r="F2" s="963" t="s">
        <v>1259</v>
      </c>
      <c r="G2" s="964" t="s">
        <v>1260</v>
      </c>
    </row>
    <row r="3" spans="1:7" ht="75.75" customHeight="1">
      <c r="A3" s="953">
        <v>4008321927484</v>
      </c>
      <c r="B3" s="954" t="s">
        <v>1262</v>
      </c>
      <c r="C3" s="344">
        <v>82</v>
      </c>
      <c r="D3" s="955">
        <v>0.17860465116279101</v>
      </c>
      <c r="E3" s="956">
        <f>D3*$E$1</f>
        <v>5.7600000000000096</v>
      </c>
      <c r="F3" s="957"/>
      <c r="G3" s="958" t="s">
        <v>1263</v>
      </c>
    </row>
    <row r="4" spans="1:7" ht="72.75" customHeight="1">
      <c r="A4" s="188">
        <v>4052899916104</v>
      </c>
      <c r="B4" s="229" t="s">
        <v>742</v>
      </c>
      <c r="C4" s="344">
        <v>231</v>
      </c>
      <c r="D4" s="955">
        <v>0.38015500000000002</v>
      </c>
      <c r="E4" s="514">
        <f>D4*$E$1</f>
        <v>12.259998750000001</v>
      </c>
      <c r="F4" s="190"/>
      <c r="G4" s="191"/>
    </row>
    <row r="5" spans="1:7" ht="57" customHeight="1">
      <c r="A5" s="690">
        <v>4052899917569</v>
      </c>
      <c r="B5" s="189" t="s">
        <v>2008</v>
      </c>
      <c r="C5" s="344">
        <v>19</v>
      </c>
      <c r="D5" s="955">
        <v>0.89302325581395303</v>
      </c>
      <c r="E5" s="514">
        <f>D5*$E$1</f>
        <v>28.799999999999986</v>
      </c>
      <c r="F5" s="186" t="s">
        <v>1261</v>
      </c>
      <c r="G5" s="190"/>
    </row>
    <row r="6" spans="1:7" ht="69" customHeight="1">
      <c r="A6" s="247">
        <v>4052899282971</v>
      </c>
      <c r="B6" s="229" t="s">
        <v>2009</v>
      </c>
      <c r="C6" s="344">
        <v>38</v>
      </c>
      <c r="D6" s="955">
        <v>1.1162790697674418</v>
      </c>
      <c r="E6" s="514">
        <f t="shared" ref="E6:E44" si="0">D6*$E$1</f>
        <v>36</v>
      </c>
      <c r="F6" s="977"/>
      <c r="G6" s="190"/>
    </row>
    <row r="7" spans="1:7" ht="48.75" customHeight="1">
      <c r="A7" s="188">
        <v>4052899972049</v>
      </c>
      <c r="B7" s="229" t="s">
        <v>2010</v>
      </c>
      <c r="C7" s="344">
        <v>198</v>
      </c>
      <c r="D7" s="955">
        <v>0.89302325581395303</v>
      </c>
      <c r="E7" s="514">
        <f t="shared" si="0"/>
        <v>28.799999999999986</v>
      </c>
      <c r="F7" s="190"/>
      <c r="G7" s="190"/>
    </row>
    <row r="8" spans="1:7" ht="51.75" customHeight="1">
      <c r="A8" s="188">
        <v>4052899964365</v>
      </c>
      <c r="B8" s="189" t="s">
        <v>2011</v>
      </c>
      <c r="C8" s="344">
        <v>72</v>
      </c>
      <c r="D8" s="955">
        <v>0.89302325581395303</v>
      </c>
      <c r="E8" s="514">
        <f t="shared" si="0"/>
        <v>28.799999999999986</v>
      </c>
      <c r="F8" s="190"/>
      <c r="G8" s="190"/>
    </row>
    <row r="9" spans="1:7" ht="61.5" customHeight="1">
      <c r="A9" s="691">
        <v>4058075809093</v>
      </c>
      <c r="B9" s="692" t="s">
        <v>2012</v>
      </c>
      <c r="C9" s="344">
        <v>67</v>
      </c>
      <c r="D9" s="955">
        <v>0.89302325581395336</v>
      </c>
      <c r="E9" s="514">
        <f t="shared" si="0"/>
        <v>28.799999999999997</v>
      </c>
      <c r="F9" s="190"/>
      <c r="G9" s="190"/>
    </row>
    <row r="10" spans="1:7" ht="59.25" customHeight="1">
      <c r="A10" s="691">
        <v>4058075809123</v>
      </c>
      <c r="B10" s="692" t="s">
        <v>2013</v>
      </c>
      <c r="C10" s="344">
        <v>117</v>
      </c>
      <c r="D10" s="955">
        <v>1.1162790697674401</v>
      </c>
      <c r="E10" s="514">
        <f t="shared" si="0"/>
        <v>35.999999999999943</v>
      </c>
      <c r="F10" s="190"/>
      <c r="G10" s="190"/>
    </row>
    <row r="11" spans="1:7" ht="45.75" customHeight="1">
      <c r="A11" s="247">
        <v>4058075817739</v>
      </c>
      <c r="B11" s="229" t="s">
        <v>1436</v>
      </c>
      <c r="C11" s="344">
        <v>8</v>
      </c>
      <c r="D11" s="955">
        <v>0.89302325581395303</v>
      </c>
      <c r="E11" s="514">
        <f t="shared" si="0"/>
        <v>28.799999999999986</v>
      </c>
      <c r="F11" s="190"/>
      <c r="G11" s="190"/>
    </row>
    <row r="12" spans="1:7" ht="48.75" customHeight="1">
      <c r="A12" s="247">
        <v>4052899961661</v>
      </c>
      <c r="B12" s="229" t="s">
        <v>2014</v>
      </c>
      <c r="C12" s="344">
        <v>82</v>
      </c>
      <c r="D12" s="955">
        <v>0.89302325581395336</v>
      </c>
      <c r="E12" s="514">
        <f t="shared" si="0"/>
        <v>28.799999999999997</v>
      </c>
      <c r="F12" s="190"/>
      <c r="G12" s="190"/>
    </row>
    <row r="13" spans="1:7" ht="48" customHeight="1">
      <c r="A13" s="693">
        <v>4052899972346</v>
      </c>
      <c r="B13" s="229" t="s">
        <v>2015</v>
      </c>
      <c r="C13" s="344">
        <v>40</v>
      </c>
      <c r="D13" s="955">
        <v>1.7860465116279101</v>
      </c>
      <c r="E13" s="514">
        <f t="shared" si="0"/>
        <v>57.600000000000101</v>
      </c>
      <c r="F13" s="190"/>
      <c r="G13" s="190"/>
    </row>
    <row r="14" spans="1:7">
      <c r="A14" s="547">
        <v>4052899916272</v>
      </c>
      <c r="B14" s="509" t="s">
        <v>2330</v>
      </c>
      <c r="C14" s="344">
        <v>23</v>
      </c>
      <c r="D14" s="974">
        <v>0.71441860465116303</v>
      </c>
      <c r="E14" s="514">
        <f t="shared" si="0"/>
        <v>23.040000000000006</v>
      </c>
      <c r="F14" s="975"/>
      <c r="G14" s="412"/>
    </row>
    <row r="15" spans="1:7">
      <c r="A15" s="968">
        <v>4052899916289</v>
      </c>
      <c r="B15" s="969" t="s">
        <v>2331</v>
      </c>
      <c r="C15" s="344">
        <v>34</v>
      </c>
      <c r="D15" s="974">
        <v>0.7144186046511628</v>
      </c>
      <c r="E15" s="514">
        <f t="shared" si="0"/>
        <v>23.04</v>
      </c>
      <c r="F15" s="975"/>
      <c r="G15" s="412"/>
    </row>
    <row r="16" spans="1:7">
      <c r="A16" s="970">
        <v>4008321934185</v>
      </c>
      <c r="B16" s="969" t="s">
        <v>2332</v>
      </c>
      <c r="C16" s="344">
        <v>60</v>
      </c>
      <c r="D16" s="974">
        <v>1.33953488372093</v>
      </c>
      <c r="E16" s="514">
        <f t="shared" si="0"/>
        <v>43.199999999999996</v>
      </c>
      <c r="F16" s="975"/>
      <c r="G16" s="412"/>
    </row>
    <row r="17" spans="1:7">
      <c r="A17" s="970">
        <v>4008321938268</v>
      </c>
      <c r="B17" s="969" t="s">
        <v>2333</v>
      </c>
      <c r="C17" s="344">
        <v>73</v>
      </c>
      <c r="D17" s="974">
        <v>1.33953488372093</v>
      </c>
      <c r="E17" s="514">
        <f t="shared" si="0"/>
        <v>43.199999999999996</v>
      </c>
      <c r="F17" s="975"/>
      <c r="G17" s="412"/>
    </row>
    <row r="18" spans="1:7" ht="64.5" customHeight="1">
      <c r="A18" s="690">
        <v>4058075055339</v>
      </c>
      <c r="B18" s="189" t="s">
        <v>2334</v>
      </c>
      <c r="C18" s="344">
        <v>2382</v>
      </c>
      <c r="D18" s="976">
        <v>3.1255813953488372</v>
      </c>
      <c r="E18" s="514">
        <f t="shared" si="0"/>
        <v>100.8</v>
      </c>
      <c r="F18" s="975"/>
      <c r="G18" s="412"/>
    </row>
    <row r="19" spans="1:7" ht="64.5" customHeight="1">
      <c r="A19" s="690">
        <v>4052899149229</v>
      </c>
      <c r="B19" s="189" t="s">
        <v>2335</v>
      </c>
      <c r="C19" s="344">
        <v>8</v>
      </c>
      <c r="D19" s="976">
        <v>1.1162790697674418</v>
      </c>
      <c r="E19" s="514">
        <f t="shared" si="0"/>
        <v>36</v>
      </c>
      <c r="F19" s="975"/>
      <c r="G19" s="412"/>
    </row>
    <row r="20" spans="1:7" ht="64.5" customHeight="1">
      <c r="A20" s="690">
        <v>4052899382060</v>
      </c>
      <c r="B20" s="189" t="s">
        <v>2336</v>
      </c>
      <c r="C20" s="344">
        <v>192</v>
      </c>
      <c r="D20" s="976">
        <v>2.2325581395348837</v>
      </c>
      <c r="E20" s="514">
        <f t="shared" si="0"/>
        <v>72</v>
      </c>
      <c r="F20" s="975"/>
      <c r="G20" s="412"/>
    </row>
    <row r="21" spans="1:7" ht="72.75" customHeight="1">
      <c r="A21" s="690">
        <v>4052899961692</v>
      </c>
      <c r="B21" s="189" t="s">
        <v>2337</v>
      </c>
      <c r="C21" s="344">
        <v>120</v>
      </c>
      <c r="D21" s="976">
        <v>1.1162790697674418</v>
      </c>
      <c r="E21" s="514">
        <f t="shared" si="0"/>
        <v>36</v>
      </c>
      <c r="F21" s="975"/>
      <c r="G21" s="412"/>
    </row>
    <row r="22" spans="1:7" ht="51" customHeight="1">
      <c r="A22" s="690">
        <v>4058075808355</v>
      </c>
      <c r="B22" s="189" t="s">
        <v>2338</v>
      </c>
      <c r="C22" s="344">
        <v>30</v>
      </c>
      <c r="D22" s="976">
        <v>1.1162790697674418</v>
      </c>
      <c r="E22" s="514">
        <f t="shared" si="0"/>
        <v>36</v>
      </c>
      <c r="F22" s="975"/>
      <c r="G22" s="412"/>
    </row>
    <row r="23" spans="1:7" ht="44.25" customHeight="1">
      <c r="A23" s="690">
        <v>4058075808386</v>
      </c>
      <c r="B23" s="189" t="s">
        <v>2339</v>
      </c>
      <c r="C23" s="344">
        <v>60</v>
      </c>
      <c r="D23" s="976">
        <v>1.1162790697674418</v>
      </c>
      <c r="E23" s="514">
        <f t="shared" si="0"/>
        <v>36</v>
      </c>
      <c r="F23" s="975"/>
      <c r="G23" s="412"/>
    </row>
    <row r="24" spans="1:7" ht="64.5" customHeight="1">
      <c r="A24" s="690">
        <v>4058075056923</v>
      </c>
      <c r="B24" s="189" t="s">
        <v>2340</v>
      </c>
      <c r="C24" s="344">
        <v>822</v>
      </c>
      <c r="D24" s="976">
        <v>0.669767441860465</v>
      </c>
      <c r="E24" s="514">
        <f t="shared" si="0"/>
        <v>21.599999999999998</v>
      </c>
      <c r="F24" s="975"/>
      <c r="G24" s="412"/>
    </row>
    <row r="25" spans="1:7" ht="66" customHeight="1">
      <c r="A25" s="690">
        <v>4052899941670</v>
      </c>
      <c r="B25" s="189" t="s">
        <v>2341</v>
      </c>
      <c r="C25" s="344">
        <v>197</v>
      </c>
      <c r="D25" s="976">
        <v>0.89302325581395336</v>
      </c>
      <c r="E25" s="514">
        <f t="shared" si="0"/>
        <v>28.799999999999997</v>
      </c>
      <c r="F25" s="975"/>
      <c r="G25" s="412"/>
    </row>
    <row r="26" spans="1:7" ht="49.5" customHeight="1">
      <c r="A26" s="690">
        <v>4052899959293</v>
      </c>
      <c r="B26" s="189" t="s">
        <v>2342</v>
      </c>
      <c r="C26" s="344">
        <v>18</v>
      </c>
      <c r="D26" s="976">
        <v>1.1162790697674418</v>
      </c>
      <c r="E26" s="514">
        <f t="shared" si="0"/>
        <v>36</v>
      </c>
      <c r="F26" s="975"/>
      <c r="G26" s="412"/>
    </row>
    <row r="27" spans="1:7" ht="47.25" customHeight="1">
      <c r="A27" s="690">
        <v>4058075808911</v>
      </c>
      <c r="B27" s="189" t="s">
        <v>2343</v>
      </c>
      <c r="C27" s="344">
        <v>36</v>
      </c>
      <c r="D27" s="976">
        <v>1.1162790697674418</v>
      </c>
      <c r="E27" s="514">
        <f t="shared" si="0"/>
        <v>36</v>
      </c>
      <c r="F27" s="975"/>
      <c r="G27" s="412"/>
    </row>
    <row r="28" spans="1:7" ht="64.5" customHeight="1">
      <c r="A28" s="690">
        <v>4058075055391</v>
      </c>
      <c r="B28" s="189" t="s">
        <v>2344</v>
      </c>
      <c r="C28" s="344">
        <v>5720</v>
      </c>
      <c r="D28" s="976">
        <v>1.1162790697674418</v>
      </c>
      <c r="E28" s="514">
        <f t="shared" si="0"/>
        <v>36</v>
      </c>
      <c r="F28" s="975"/>
      <c r="G28" s="412"/>
    </row>
    <row r="29" spans="1:7" ht="64.5" customHeight="1">
      <c r="A29" s="690">
        <v>4058075055452</v>
      </c>
      <c r="B29" s="189" t="s">
        <v>2345</v>
      </c>
      <c r="C29" s="344">
        <v>3290</v>
      </c>
      <c r="D29" s="976">
        <v>1.2502325581395348</v>
      </c>
      <c r="E29" s="514">
        <f t="shared" si="0"/>
        <v>40.32</v>
      </c>
      <c r="F29" s="975"/>
      <c r="G29" s="412"/>
    </row>
    <row r="30" spans="1:7" ht="64.5" customHeight="1">
      <c r="A30" s="690">
        <v>4052899941557</v>
      </c>
      <c r="B30" s="189" t="s">
        <v>2346</v>
      </c>
      <c r="C30" s="344">
        <v>31</v>
      </c>
      <c r="D30" s="976">
        <v>2.0093023255813951</v>
      </c>
      <c r="E30" s="514">
        <f t="shared" si="0"/>
        <v>64.8</v>
      </c>
      <c r="F30" s="975"/>
      <c r="G30" s="412"/>
    </row>
    <row r="31" spans="1:7" ht="64.5" customHeight="1">
      <c r="A31" s="690">
        <v>4052899911932</v>
      </c>
      <c r="B31" s="189" t="s">
        <v>2347</v>
      </c>
      <c r="C31" s="344">
        <v>104</v>
      </c>
      <c r="D31" s="976">
        <v>1.1162790697674418</v>
      </c>
      <c r="E31" s="514">
        <f t="shared" si="0"/>
        <v>36</v>
      </c>
      <c r="F31" s="975"/>
      <c r="G31" s="412"/>
    </row>
    <row r="32" spans="1:7" ht="33.75" customHeight="1">
      <c r="A32" s="690">
        <v>4052899911987</v>
      </c>
      <c r="B32" s="189" t="s">
        <v>2348</v>
      </c>
      <c r="C32" s="344">
        <v>42</v>
      </c>
      <c r="D32" s="976">
        <v>1.1162790697674418</v>
      </c>
      <c r="E32" s="514">
        <f t="shared" si="0"/>
        <v>36</v>
      </c>
      <c r="F32" s="975"/>
      <c r="G32" s="412"/>
    </row>
    <row r="33" spans="1:7" ht="31.5" customHeight="1">
      <c r="A33" s="247">
        <v>4052899962057</v>
      </c>
      <c r="B33" s="189" t="s">
        <v>2349</v>
      </c>
      <c r="C33" s="344">
        <v>162</v>
      </c>
      <c r="D33" s="976">
        <v>1.1162790697674418</v>
      </c>
      <c r="E33" s="514">
        <f t="shared" si="0"/>
        <v>36</v>
      </c>
      <c r="F33" s="975"/>
      <c r="G33" s="412"/>
    </row>
    <row r="34" spans="1:7" ht="56.25" customHeight="1">
      <c r="A34" s="188">
        <v>4052899961845</v>
      </c>
      <c r="B34" s="229" t="s">
        <v>2350</v>
      </c>
      <c r="C34" s="344">
        <v>6</v>
      </c>
      <c r="D34" s="976">
        <v>1.1162790697674418</v>
      </c>
      <c r="E34" s="514">
        <f t="shared" si="0"/>
        <v>36</v>
      </c>
      <c r="F34" s="975"/>
      <c r="G34" s="412"/>
    </row>
    <row r="35" spans="1:7" ht="128.25" customHeight="1">
      <c r="A35" s="689">
        <v>4058075055414</v>
      </c>
      <c r="B35" s="229" t="s">
        <v>2351</v>
      </c>
      <c r="C35" s="344">
        <v>406</v>
      </c>
      <c r="D35" s="976">
        <v>1.8753488372093021</v>
      </c>
      <c r="E35" s="514">
        <f t="shared" si="0"/>
        <v>60.48</v>
      </c>
      <c r="F35" s="975"/>
      <c r="G35" s="412"/>
    </row>
    <row r="36" spans="1:7" ht="124.5" customHeight="1">
      <c r="A36" s="689">
        <v>4058075055353</v>
      </c>
      <c r="B36" s="229" t="s">
        <v>2352</v>
      </c>
      <c r="C36" s="344">
        <v>1202</v>
      </c>
      <c r="D36" s="976">
        <v>1.6967441860465116</v>
      </c>
      <c r="E36" s="514">
        <f t="shared" si="0"/>
        <v>54.72</v>
      </c>
      <c r="F36" s="975"/>
      <c r="G36" s="412"/>
    </row>
    <row r="37" spans="1:7" ht="114" customHeight="1">
      <c r="A37" s="689">
        <v>4058075055438</v>
      </c>
      <c r="B37" s="229" t="s">
        <v>2353</v>
      </c>
      <c r="C37" s="344">
        <v>673</v>
      </c>
      <c r="D37" s="976">
        <v>1.8753488372093021</v>
      </c>
      <c r="E37" s="514">
        <f t="shared" si="0"/>
        <v>60.48</v>
      </c>
      <c r="F37" s="975"/>
      <c r="G37" s="412"/>
    </row>
    <row r="38" spans="1:7" ht="21" customHeight="1">
      <c r="A38" s="689">
        <v>4058075024359</v>
      </c>
      <c r="B38" s="229" t="s">
        <v>2365</v>
      </c>
      <c r="C38" s="344">
        <v>1630</v>
      </c>
      <c r="D38" s="976">
        <v>2.2325581395348837</v>
      </c>
      <c r="E38" s="514">
        <f t="shared" si="0"/>
        <v>72</v>
      </c>
      <c r="F38" s="975"/>
      <c r="G38" s="412"/>
    </row>
    <row r="39" spans="1:7" ht="21" customHeight="1">
      <c r="A39" s="689">
        <v>4058075024373</v>
      </c>
      <c r="B39" s="229" t="s">
        <v>2366</v>
      </c>
      <c r="C39" s="344">
        <v>2013</v>
      </c>
      <c r="D39" s="976">
        <v>2.2325581395348837</v>
      </c>
      <c r="E39" s="514">
        <f t="shared" si="0"/>
        <v>72</v>
      </c>
      <c r="F39" s="975"/>
      <c r="G39" s="412"/>
    </row>
    <row r="40" spans="1:7">
      <c r="A40" s="970">
        <v>4052899956636</v>
      </c>
      <c r="B40" s="973" t="s">
        <v>2358</v>
      </c>
      <c r="C40" s="344">
        <v>10</v>
      </c>
      <c r="D40" s="976">
        <v>24.558139534883722</v>
      </c>
      <c r="E40" s="514">
        <f>D40*$E$1</f>
        <v>792</v>
      </c>
      <c r="F40" s="975"/>
      <c r="G40" s="412"/>
    </row>
    <row r="41" spans="1:7" ht="24.75" customHeight="1">
      <c r="A41" s="689">
        <v>4008321374899</v>
      </c>
      <c r="B41" s="229" t="s">
        <v>2354</v>
      </c>
      <c r="C41" s="344">
        <v>47</v>
      </c>
      <c r="D41" s="976">
        <v>0.669767441860465</v>
      </c>
      <c r="E41" s="514">
        <f t="shared" si="0"/>
        <v>21.599999999999998</v>
      </c>
      <c r="F41" s="975"/>
      <c r="G41" s="412"/>
    </row>
    <row r="42" spans="1:7" ht="24.75" customHeight="1">
      <c r="A42" s="689">
        <v>4050300025735</v>
      </c>
      <c r="B42" s="229" t="s">
        <v>2355</v>
      </c>
      <c r="C42" s="344">
        <v>10</v>
      </c>
      <c r="D42" s="976">
        <v>1.1162790697674418</v>
      </c>
      <c r="E42" s="514">
        <f t="shared" si="0"/>
        <v>36</v>
      </c>
      <c r="F42" s="975"/>
      <c r="G42" s="412"/>
    </row>
    <row r="43" spans="1:7" ht="24.75" customHeight="1">
      <c r="A43" s="689">
        <v>4050300589398</v>
      </c>
      <c r="B43" s="229" t="s">
        <v>2356</v>
      </c>
      <c r="C43" s="344">
        <v>40</v>
      </c>
      <c r="D43" s="976">
        <v>1.1162790697674418</v>
      </c>
      <c r="E43" s="514">
        <f t="shared" si="0"/>
        <v>36</v>
      </c>
      <c r="F43" s="975"/>
      <c r="G43" s="412"/>
    </row>
    <row r="44" spans="1:7" ht="69.75" customHeight="1">
      <c r="A44" s="689">
        <v>4052899944213</v>
      </c>
      <c r="B44" s="229" t="s">
        <v>2357</v>
      </c>
      <c r="C44" s="344">
        <v>14</v>
      </c>
      <c r="D44" s="976">
        <v>0.89302325581395336</v>
      </c>
      <c r="E44" s="514">
        <f t="shared" si="0"/>
        <v>28.799999999999997</v>
      </c>
      <c r="F44" s="620"/>
      <c r="G44" s="412"/>
    </row>
    <row r="45" spans="1:7" ht="70.5" customHeight="1">
      <c r="A45" s="971">
        <v>4052899968882</v>
      </c>
      <c r="B45" s="972" t="s">
        <v>2359</v>
      </c>
      <c r="C45" s="344">
        <v>570</v>
      </c>
      <c r="D45" s="976">
        <v>0.89302325581395336</v>
      </c>
      <c r="E45" s="514">
        <f t="shared" ref="E45:E50" si="1">D45*$E$1</f>
        <v>28.799999999999997</v>
      </c>
      <c r="F45" s="975"/>
      <c r="G45" s="412"/>
    </row>
    <row r="46" spans="1:7" ht="43.5" customHeight="1">
      <c r="A46" s="970">
        <v>4052899971844</v>
      </c>
      <c r="B46" s="969" t="s">
        <v>2360</v>
      </c>
      <c r="C46" s="344">
        <v>524</v>
      </c>
      <c r="D46" s="976">
        <v>2.3218604651162789</v>
      </c>
      <c r="E46" s="514">
        <f t="shared" si="1"/>
        <v>74.88</v>
      </c>
      <c r="F46" s="975"/>
      <c r="G46" s="412"/>
    </row>
    <row r="47" spans="1:7" ht="40.5" customHeight="1">
      <c r="A47" s="970">
        <v>4052899971868</v>
      </c>
      <c r="B47" s="969" t="s">
        <v>2361</v>
      </c>
      <c r="C47" s="344">
        <v>105</v>
      </c>
      <c r="D47" s="976">
        <v>3.0362790697674416</v>
      </c>
      <c r="E47" s="514">
        <f t="shared" si="1"/>
        <v>97.919999999999987</v>
      </c>
      <c r="F47" s="975"/>
      <c r="G47" s="412"/>
    </row>
    <row r="48" spans="1:7" ht="65.25" customHeight="1">
      <c r="A48" s="970">
        <v>4052899981201</v>
      </c>
      <c r="B48" s="969" t="s">
        <v>2362</v>
      </c>
      <c r="C48" s="344">
        <v>98</v>
      </c>
      <c r="D48" s="976">
        <v>3.5720930232558135</v>
      </c>
      <c r="E48" s="514">
        <f t="shared" si="1"/>
        <v>115.19999999999999</v>
      </c>
      <c r="F48" s="975"/>
      <c r="G48" s="412"/>
    </row>
    <row r="49" spans="1:7">
      <c r="A49" s="970">
        <v>4058075129009</v>
      </c>
      <c r="B49" s="969" t="s">
        <v>2363</v>
      </c>
      <c r="C49" s="344">
        <v>4</v>
      </c>
      <c r="D49" s="976">
        <v>0.44651162790697668</v>
      </c>
      <c r="E49" s="514">
        <f t="shared" si="1"/>
        <v>14.399999999999999</v>
      </c>
      <c r="F49" s="975"/>
      <c r="G49" s="412"/>
    </row>
    <row r="50" spans="1:7" ht="84" customHeight="1">
      <c r="A50" s="971">
        <v>4058075817432</v>
      </c>
      <c r="B50" s="972" t="s">
        <v>2364</v>
      </c>
      <c r="C50" s="344">
        <v>60</v>
      </c>
      <c r="D50" s="976">
        <v>3.0362790697674416</v>
      </c>
      <c r="E50" s="514">
        <f t="shared" si="1"/>
        <v>97.919999999999987</v>
      </c>
      <c r="F50" s="975"/>
      <c r="G50" s="412"/>
    </row>
  </sheetData>
  <autoFilter ref="A1:G58"/>
  <conditionalFormatting sqref="A5">
    <cfRule type="duplicateValues" dxfId="26" priority="17" stopIfTrue="1"/>
  </conditionalFormatting>
  <conditionalFormatting sqref="A18">
    <cfRule type="duplicateValues" dxfId="25" priority="15" stopIfTrue="1"/>
  </conditionalFormatting>
  <conditionalFormatting sqref="A19:A32">
    <cfRule type="duplicateValues" dxfId="24" priority="30" stopIfTrue="1"/>
  </conditionalFormatting>
  <hyperlinks>
    <hyperlink ref="F5" r:id="rId1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pane ySplit="2" topLeftCell="A3" activePane="bottomLeft" state="frozen"/>
      <selection pane="bottomLeft" activeCell="I7" sqref="I7"/>
    </sheetView>
  </sheetViews>
  <sheetFormatPr defaultRowHeight="15"/>
  <cols>
    <col min="1" max="1" width="17.140625" style="197" customWidth="1"/>
    <col min="2" max="2" width="68.42578125" style="196" customWidth="1"/>
    <col min="3" max="3" width="7.85546875" style="193" customWidth="1"/>
    <col min="4" max="4" width="10.140625" style="193" customWidth="1"/>
    <col min="5" max="5" width="12.28515625" style="543" customWidth="1"/>
    <col min="6" max="6" width="19.28515625" style="181" customWidth="1"/>
    <col min="7" max="7" width="19.140625" customWidth="1"/>
  </cols>
  <sheetData>
    <row r="1" spans="1:7" ht="61.5" customHeight="1">
      <c r="A1" s="178" t="s">
        <v>2369</v>
      </c>
      <c r="E1" s="543">
        <f>'распродажа склад OSRAM_18.01.19'!$E$1</f>
        <v>32.25</v>
      </c>
    </row>
    <row r="2" spans="1:7" ht="45">
      <c r="A2" s="535" t="s">
        <v>1256</v>
      </c>
      <c r="B2" s="536" t="s">
        <v>1257</v>
      </c>
      <c r="C2" s="536" t="s">
        <v>2372</v>
      </c>
      <c r="D2" s="183" t="s">
        <v>7</v>
      </c>
      <c r="E2" s="537" t="s">
        <v>1469</v>
      </c>
      <c r="F2" s="190" t="s">
        <v>1261</v>
      </c>
      <c r="G2" s="538" t="s">
        <v>1260</v>
      </c>
    </row>
    <row r="3" spans="1:7" ht="73.5" customHeight="1">
      <c r="A3" s="817">
        <v>4050300342221</v>
      </c>
      <c r="B3" s="816" t="s">
        <v>1470</v>
      </c>
      <c r="C3" s="231">
        <v>301</v>
      </c>
      <c r="D3" s="233">
        <v>0.30268</v>
      </c>
      <c r="E3" s="192">
        <f>D3*$E$1</f>
        <v>9.7614300000000007</v>
      </c>
      <c r="F3" s="539" t="s">
        <v>1261</v>
      </c>
      <c r="G3" s="190"/>
    </row>
    <row r="4" spans="1:7" ht="51.75" customHeight="1">
      <c r="A4" s="817">
        <v>4052899956728</v>
      </c>
      <c r="B4" s="815" t="s">
        <v>2193</v>
      </c>
      <c r="C4" s="231">
        <v>4179</v>
      </c>
      <c r="D4" s="233">
        <v>1.54976</v>
      </c>
      <c r="E4" s="192">
        <f t="shared" ref="E4:E8" si="0">D4*$E$1</f>
        <v>49.979759999999999</v>
      </c>
      <c r="F4" s="186"/>
      <c r="G4" s="190"/>
    </row>
    <row r="5" spans="1:7" ht="42.75" customHeight="1">
      <c r="A5" s="817">
        <v>4058075024397</v>
      </c>
      <c r="B5" s="815" t="s">
        <v>2194</v>
      </c>
      <c r="C5" s="231">
        <v>228</v>
      </c>
      <c r="D5" s="233">
        <v>4.7425531914893622</v>
      </c>
      <c r="E5" s="192">
        <f t="shared" si="0"/>
        <v>152.94734042553193</v>
      </c>
      <c r="F5" s="186"/>
      <c r="G5" s="190"/>
    </row>
    <row r="6" spans="1:7" ht="66.75" customHeight="1">
      <c r="A6" s="155">
        <v>4008321002990</v>
      </c>
      <c r="B6" s="818" t="s">
        <v>2195</v>
      </c>
      <c r="C6" s="231">
        <v>22</v>
      </c>
      <c r="D6" s="233">
        <v>1.5151975683890579</v>
      </c>
      <c r="E6" s="192">
        <f t="shared" si="0"/>
        <v>48.865121580547118</v>
      </c>
      <c r="F6" s="186"/>
      <c r="G6" s="190"/>
    </row>
    <row r="7" spans="1:7" ht="61.5" customHeight="1">
      <c r="A7" s="155">
        <v>4008321133458</v>
      </c>
      <c r="B7" s="818" t="s">
        <v>2196</v>
      </c>
      <c r="C7" s="231">
        <v>7</v>
      </c>
      <c r="D7" s="233">
        <v>2.3231003039513682</v>
      </c>
      <c r="E7" s="192">
        <f t="shared" si="0"/>
        <v>74.919984802431628</v>
      </c>
      <c r="F7" s="186"/>
      <c r="G7" s="190"/>
    </row>
    <row r="8" spans="1:7" ht="63" customHeight="1">
      <c r="A8" s="155">
        <v>4008321640437</v>
      </c>
      <c r="B8" s="818" t="s">
        <v>1127</v>
      </c>
      <c r="C8" s="231">
        <v>44</v>
      </c>
      <c r="D8" s="233">
        <v>10.082370820668693</v>
      </c>
      <c r="E8" s="192">
        <f t="shared" si="0"/>
        <v>325.15645896656537</v>
      </c>
      <c r="F8" s="186"/>
      <c r="G8" s="190"/>
    </row>
    <row r="9" spans="1:7" s="540" customFormat="1">
      <c r="E9" s="541"/>
      <c r="F9" s="542"/>
    </row>
    <row r="11" spans="1:7" ht="15.75">
      <c r="A11" s="195" t="s">
        <v>1471</v>
      </c>
    </row>
    <row r="12" spans="1:7" s="197" customFormat="1" ht="18" customHeight="1">
      <c r="B12" s="196"/>
      <c r="C12" s="193"/>
      <c r="D12" s="193"/>
      <c r="E12" s="543"/>
      <c r="F12" s="181"/>
      <c r="G12"/>
    </row>
  </sheetData>
  <hyperlinks>
    <hyperlink ref="F3" r:id="rId1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4"/>
  <sheetViews>
    <sheetView zoomScale="90" zoomScaleNormal="90" workbookViewId="0">
      <pane xSplit="1" ySplit="3" topLeftCell="B11" activePane="bottomRight" state="frozen"/>
      <selection pane="topRight" activeCell="B1" sqref="B1"/>
      <selection pane="bottomLeft" activeCell="A4" sqref="A4"/>
      <selection pane="bottomRight" activeCell="F14" sqref="F14"/>
    </sheetView>
  </sheetViews>
  <sheetFormatPr defaultRowHeight="45"/>
  <cols>
    <col min="1" max="1" width="16.140625" style="418" customWidth="1"/>
    <col min="2" max="2" width="53.42578125" style="279" customWidth="1"/>
    <col min="3" max="3" width="10.42578125" style="280" customWidth="1"/>
    <col min="4" max="4" width="13.85546875" style="281" customWidth="1"/>
    <col min="5" max="5" width="13.42578125" style="281" customWidth="1"/>
    <col min="6" max="6" width="30" style="282" customWidth="1"/>
    <col min="7" max="7" width="11" style="282" customWidth="1"/>
    <col min="8" max="8" width="10.85546875" style="282" customWidth="1"/>
    <col min="9" max="9" width="10.7109375" style="282" customWidth="1"/>
    <col min="10" max="10" width="17" style="283" bestFit="1" customWidth="1"/>
    <col min="11" max="11" width="14.42578125" style="283" customWidth="1"/>
    <col min="12" max="12" width="21.5703125" style="284" customWidth="1"/>
    <col min="13" max="13" width="16" style="284" customWidth="1"/>
    <col min="14" max="14" width="14.140625" style="285" customWidth="1"/>
    <col min="15" max="15" width="14" style="286" customWidth="1"/>
    <col min="16" max="16" width="11.5703125" style="287" customWidth="1"/>
    <col min="17" max="17" width="15.140625" style="287" customWidth="1"/>
    <col min="18" max="18" width="27.5703125" style="287" customWidth="1"/>
    <col min="19" max="16384" width="9.140625" style="288"/>
  </cols>
  <sheetData>
    <row r="1" spans="1:18">
      <c r="B1" s="518"/>
      <c r="C1" s="282"/>
      <c r="D1" s="519"/>
      <c r="E1" s="519"/>
      <c r="J1" s="520"/>
      <c r="K1" s="520"/>
      <c r="L1" s="521"/>
      <c r="M1" s="521"/>
      <c r="N1" s="522"/>
      <c r="O1" s="523"/>
      <c r="P1" s="524"/>
      <c r="Q1" s="524"/>
      <c r="R1" s="524"/>
    </row>
    <row r="2" spans="1:18" ht="53.25" customHeight="1" thickBot="1">
      <c r="A2" s="525"/>
      <c r="B2" s="518" t="s">
        <v>2324</v>
      </c>
      <c r="C2" s="282"/>
      <c r="D2" s="519"/>
      <c r="E2" s="519"/>
      <c r="J2" s="520"/>
      <c r="K2" s="520"/>
      <c r="L2" s="521"/>
      <c r="M2" s="521"/>
      <c r="N2" s="522"/>
      <c r="O2" s="523">
        <f>Склад!$I$4</f>
        <v>32.25</v>
      </c>
      <c r="P2" s="524"/>
      <c r="Q2" s="524"/>
      <c r="R2" s="524"/>
    </row>
    <row r="3" spans="1:18" ht="85.5" customHeight="1" thickBot="1">
      <c r="A3" s="720"/>
      <c r="B3" s="707" t="s">
        <v>1379</v>
      </c>
      <c r="C3" s="707" t="s">
        <v>1266</v>
      </c>
      <c r="D3" s="722" t="s">
        <v>1267</v>
      </c>
      <c r="E3" s="722" t="s">
        <v>1268</v>
      </c>
      <c r="F3" s="721" t="s">
        <v>1269</v>
      </c>
      <c r="G3" s="725" t="s">
        <v>1606</v>
      </c>
      <c r="H3" s="726" t="s">
        <v>1541</v>
      </c>
      <c r="I3" s="723" t="s">
        <v>1271</v>
      </c>
      <c r="J3" s="724" t="s">
        <v>2</v>
      </c>
      <c r="K3" s="727" t="s">
        <v>3</v>
      </c>
      <c r="L3" s="707" t="s">
        <v>1272</v>
      </c>
      <c r="M3" s="728" t="s">
        <v>7</v>
      </c>
      <c r="N3" s="729" t="s">
        <v>8</v>
      </c>
      <c r="O3" s="730" t="s">
        <v>1276</v>
      </c>
      <c r="P3" s="731" t="s">
        <v>2373</v>
      </c>
      <c r="Q3" s="731" t="s">
        <v>9</v>
      </c>
      <c r="R3" s="731" t="s">
        <v>1036</v>
      </c>
    </row>
    <row r="4" spans="1:18" ht="28.5" customHeight="1" thickBot="1">
      <c r="A4" s="1046" t="s">
        <v>2040</v>
      </c>
      <c r="B4" s="753" t="s">
        <v>2026</v>
      </c>
      <c r="C4" s="680" t="s">
        <v>1278</v>
      </c>
      <c r="D4" s="407">
        <v>30000</v>
      </c>
      <c r="E4" s="300">
        <v>200000</v>
      </c>
      <c r="F4" s="299" t="s">
        <v>2043</v>
      </c>
      <c r="G4" s="738"/>
      <c r="H4" s="757" t="s">
        <v>2027</v>
      </c>
      <c r="I4" s="299" t="s">
        <v>1383</v>
      </c>
      <c r="J4" s="761">
        <v>4058075817937</v>
      </c>
      <c r="K4" s="739" t="s">
        <v>2041</v>
      </c>
      <c r="L4" s="1052"/>
      <c r="M4" s="740">
        <v>2.2721279999999999</v>
      </c>
      <c r="N4" s="526">
        <f t="shared" ref="N4:N15" si="0">M4*$O$2</f>
        <v>73.276128</v>
      </c>
      <c r="O4" s="292" t="s">
        <v>1284</v>
      </c>
      <c r="P4" s="290">
        <v>25</v>
      </c>
      <c r="Q4" s="914">
        <v>0</v>
      </c>
      <c r="R4" s="896"/>
    </row>
    <row r="5" spans="1:18" ht="28.5" customHeight="1" thickBot="1">
      <c r="A5" s="1047"/>
      <c r="B5" s="705" t="s">
        <v>2028</v>
      </c>
      <c r="C5" s="718" t="s">
        <v>1278</v>
      </c>
      <c r="D5" s="413">
        <v>30000</v>
      </c>
      <c r="E5" s="231">
        <v>200000</v>
      </c>
      <c r="F5" s="185" t="s">
        <v>2044</v>
      </c>
      <c r="G5" s="744"/>
      <c r="H5" s="756" t="s">
        <v>2027</v>
      </c>
      <c r="I5" s="185" t="s">
        <v>1383</v>
      </c>
      <c r="J5" s="704">
        <v>4058075817951</v>
      </c>
      <c r="K5" s="736" t="s">
        <v>2041</v>
      </c>
      <c r="L5" s="1053"/>
      <c r="M5" s="737">
        <v>2.1406000000000001</v>
      </c>
      <c r="N5" s="734">
        <f t="shared" si="0"/>
        <v>69.034350000000003</v>
      </c>
      <c r="O5" s="517" t="s">
        <v>1284</v>
      </c>
      <c r="P5" s="290"/>
      <c r="Q5" s="914">
        <v>0</v>
      </c>
      <c r="R5" s="897"/>
    </row>
    <row r="6" spans="1:18" ht="28.5" customHeight="1" thickBot="1">
      <c r="A6" s="1047"/>
      <c r="B6" s="705" t="s">
        <v>2029</v>
      </c>
      <c r="C6" s="718" t="s">
        <v>1278</v>
      </c>
      <c r="D6" s="413">
        <v>30000</v>
      </c>
      <c r="E6" s="231">
        <v>200000</v>
      </c>
      <c r="F6" s="185" t="s">
        <v>2045</v>
      </c>
      <c r="G6" s="744"/>
      <c r="H6" s="756" t="s">
        <v>2027</v>
      </c>
      <c r="I6" s="185" t="s">
        <v>1383</v>
      </c>
      <c r="J6" s="704">
        <v>4058075817975</v>
      </c>
      <c r="K6" s="736" t="s">
        <v>2041</v>
      </c>
      <c r="L6" s="1053"/>
      <c r="M6" s="737">
        <v>3.0919679999999996</v>
      </c>
      <c r="N6" s="734">
        <f t="shared" si="0"/>
        <v>99.71596799999999</v>
      </c>
      <c r="O6" s="517" t="s">
        <v>1284</v>
      </c>
      <c r="P6" s="290"/>
      <c r="Q6" s="914">
        <v>0</v>
      </c>
      <c r="R6" s="897"/>
    </row>
    <row r="7" spans="1:18" ht="28.5" customHeight="1" thickBot="1">
      <c r="A7" s="1047"/>
      <c r="B7" s="705" t="s">
        <v>2030</v>
      </c>
      <c r="C7" s="718" t="s">
        <v>1278</v>
      </c>
      <c r="D7" s="413">
        <v>30000</v>
      </c>
      <c r="E7" s="231">
        <v>200000</v>
      </c>
      <c r="F7" s="185" t="s">
        <v>2046</v>
      </c>
      <c r="G7" s="744"/>
      <c r="H7" s="756" t="s">
        <v>2027</v>
      </c>
      <c r="I7" s="185" t="s">
        <v>1383</v>
      </c>
      <c r="J7" s="704">
        <v>4058075817999</v>
      </c>
      <c r="K7" s="736" t="s">
        <v>2041</v>
      </c>
      <c r="L7" s="1053"/>
      <c r="M7" s="737">
        <v>3.0919679999999996</v>
      </c>
      <c r="N7" s="734">
        <f t="shared" si="0"/>
        <v>99.71596799999999</v>
      </c>
      <c r="O7" s="517" t="s">
        <v>1284</v>
      </c>
      <c r="P7" s="290"/>
      <c r="Q7" s="914">
        <v>0</v>
      </c>
      <c r="R7" s="897"/>
    </row>
    <row r="8" spans="1:18" ht="28.5" customHeight="1" thickBot="1">
      <c r="A8" s="1047"/>
      <c r="B8" s="705" t="s">
        <v>2031</v>
      </c>
      <c r="C8" s="718" t="s">
        <v>1278</v>
      </c>
      <c r="D8" s="413">
        <v>30000</v>
      </c>
      <c r="E8" s="231">
        <v>200000</v>
      </c>
      <c r="F8" s="185" t="s">
        <v>2047</v>
      </c>
      <c r="G8" s="744"/>
      <c r="H8" s="756" t="s">
        <v>2027</v>
      </c>
      <c r="I8" s="185" t="s">
        <v>1383</v>
      </c>
      <c r="J8" s="704">
        <v>4058075818019</v>
      </c>
      <c r="K8" s="736" t="s">
        <v>2041</v>
      </c>
      <c r="L8" s="1053"/>
      <c r="M8" s="737">
        <v>4.1577599999999997</v>
      </c>
      <c r="N8" s="734">
        <f t="shared" si="0"/>
        <v>134.08776</v>
      </c>
      <c r="O8" s="517" t="s">
        <v>1284</v>
      </c>
      <c r="P8" s="290"/>
      <c r="Q8" s="914">
        <v>0</v>
      </c>
      <c r="R8" s="897"/>
    </row>
    <row r="9" spans="1:18" ht="36.75" customHeight="1" thickBot="1">
      <c r="A9" s="1048"/>
      <c r="B9" s="754" t="s">
        <v>2032</v>
      </c>
      <c r="C9" s="719" t="s">
        <v>1278</v>
      </c>
      <c r="D9" s="758">
        <v>30000</v>
      </c>
      <c r="E9" s="297">
        <v>200000</v>
      </c>
      <c r="F9" s="296" t="s">
        <v>2048</v>
      </c>
      <c r="G9" s="755"/>
      <c r="H9" s="759" t="s">
        <v>2027</v>
      </c>
      <c r="I9" s="296" t="s">
        <v>1383</v>
      </c>
      <c r="J9" s="762">
        <v>4058075818033</v>
      </c>
      <c r="K9" s="742" t="s">
        <v>2041</v>
      </c>
      <c r="L9" s="1054"/>
      <c r="M9" s="743">
        <v>4.1577599999999997</v>
      </c>
      <c r="N9" s="760">
        <f t="shared" si="0"/>
        <v>134.08776</v>
      </c>
      <c r="O9" s="517" t="s">
        <v>1284</v>
      </c>
      <c r="P9" s="290"/>
      <c r="Q9" s="914">
        <v>0</v>
      </c>
      <c r="R9" s="898"/>
    </row>
    <row r="10" spans="1:18" ht="28.5" customHeight="1" thickBot="1">
      <c r="A10" s="1049" t="s">
        <v>2042</v>
      </c>
      <c r="B10" s="753" t="s">
        <v>2033</v>
      </c>
      <c r="C10" s="680" t="s">
        <v>1278</v>
      </c>
      <c r="D10" s="407">
        <v>30000</v>
      </c>
      <c r="E10" s="300">
        <v>200000</v>
      </c>
      <c r="F10" s="299" t="s">
        <v>2043</v>
      </c>
      <c r="G10" s="738"/>
      <c r="H10" s="757" t="s">
        <v>2027</v>
      </c>
      <c r="I10" s="299" t="s">
        <v>1383</v>
      </c>
      <c r="J10" s="761">
        <v>4058075817814</v>
      </c>
      <c r="K10" s="739" t="s">
        <v>2041</v>
      </c>
      <c r="L10" s="1052"/>
      <c r="M10" s="740">
        <v>2.1432960000000003</v>
      </c>
      <c r="N10" s="526">
        <f t="shared" si="0"/>
        <v>69.121296000000015</v>
      </c>
      <c r="O10" s="292" t="s">
        <v>1284</v>
      </c>
      <c r="P10" s="290">
        <v>7760</v>
      </c>
      <c r="Q10" s="914">
        <v>0</v>
      </c>
      <c r="R10" s="896"/>
    </row>
    <row r="11" spans="1:18" ht="28.5" customHeight="1" thickBot="1">
      <c r="A11" s="1050"/>
      <c r="B11" s="705" t="s">
        <v>2034</v>
      </c>
      <c r="C11" s="718" t="s">
        <v>1278</v>
      </c>
      <c r="D11" s="413">
        <v>30000</v>
      </c>
      <c r="E11" s="231">
        <v>200000</v>
      </c>
      <c r="F11" s="185" t="s">
        <v>2044</v>
      </c>
      <c r="G11" s="744"/>
      <c r="H11" s="756" t="s">
        <v>2027</v>
      </c>
      <c r="I11" s="185" t="s">
        <v>1383</v>
      </c>
      <c r="J11" s="704">
        <v>4058075817838</v>
      </c>
      <c r="K11" s="736" t="s">
        <v>2041</v>
      </c>
      <c r="L11" s="1053"/>
      <c r="M11" s="737">
        <v>1.9670000000000001</v>
      </c>
      <c r="N11" s="734">
        <f t="shared" si="0"/>
        <v>63.435750000000006</v>
      </c>
      <c r="O11" s="517" t="s">
        <v>1284</v>
      </c>
      <c r="P11" s="290">
        <v>8925</v>
      </c>
      <c r="Q11" s="914">
        <v>0</v>
      </c>
      <c r="R11" s="897"/>
    </row>
    <row r="12" spans="1:18" ht="28.5" customHeight="1" thickBot="1">
      <c r="A12" s="1050"/>
      <c r="B12" s="705" t="s">
        <v>2035</v>
      </c>
      <c r="C12" s="718" t="s">
        <v>1278</v>
      </c>
      <c r="D12" s="413">
        <v>30000</v>
      </c>
      <c r="E12" s="231">
        <v>200000</v>
      </c>
      <c r="F12" s="185" t="s">
        <v>2045</v>
      </c>
      <c r="G12" s="744"/>
      <c r="H12" s="756" t="s">
        <v>2027</v>
      </c>
      <c r="I12" s="185" t="s">
        <v>1383</v>
      </c>
      <c r="J12" s="704">
        <v>4058075817852</v>
      </c>
      <c r="K12" s="736" t="s">
        <v>2041</v>
      </c>
      <c r="L12" s="1053"/>
      <c r="M12" s="737">
        <v>2.9514239999999998</v>
      </c>
      <c r="N12" s="734">
        <f t="shared" si="0"/>
        <v>95.183423999999988</v>
      </c>
      <c r="O12" s="517" t="s">
        <v>1284</v>
      </c>
      <c r="P12" s="290">
        <v>13950</v>
      </c>
      <c r="Q12" s="914">
        <v>0</v>
      </c>
      <c r="R12" s="897"/>
    </row>
    <row r="13" spans="1:18" ht="28.5" customHeight="1" thickBot="1">
      <c r="A13" s="1050"/>
      <c r="B13" s="705" t="s">
        <v>2036</v>
      </c>
      <c r="C13" s="718" t="s">
        <v>1278</v>
      </c>
      <c r="D13" s="413">
        <v>30000</v>
      </c>
      <c r="E13" s="231">
        <v>200000</v>
      </c>
      <c r="F13" s="185" t="s">
        <v>2046</v>
      </c>
      <c r="G13" s="744"/>
      <c r="H13" s="756" t="s">
        <v>2027</v>
      </c>
      <c r="I13" s="185" t="s">
        <v>1383</v>
      </c>
      <c r="J13" s="704">
        <v>4058075817876</v>
      </c>
      <c r="K13" s="736" t="s">
        <v>2041</v>
      </c>
      <c r="L13" s="1053"/>
      <c r="M13" s="737">
        <v>2.9514239999999998</v>
      </c>
      <c r="N13" s="734">
        <f t="shared" si="0"/>
        <v>95.183423999999988</v>
      </c>
      <c r="O13" s="517" t="s">
        <v>1284</v>
      </c>
      <c r="P13" s="290">
        <v>12068</v>
      </c>
      <c r="Q13" s="914">
        <v>0</v>
      </c>
      <c r="R13" s="897"/>
    </row>
    <row r="14" spans="1:18" ht="28.5" customHeight="1" thickBot="1">
      <c r="A14" s="1050"/>
      <c r="B14" s="705" t="s">
        <v>2037</v>
      </c>
      <c r="C14" s="718" t="s">
        <v>1278</v>
      </c>
      <c r="D14" s="413">
        <v>30000</v>
      </c>
      <c r="E14" s="231">
        <v>200000</v>
      </c>
      <c r="F14" s="185" t="s">
        <v>2047</v>
      </c>
      <c r="G14" s="735"/>
      <c r="H14" s="756" t="s">
        <v>2027</v>
      </c>
      <c r="I14" s="185" t="s">
        <v>1383</v>
      </c>
      <c r="J14" s="704">
        <v>4058075817890</v>
      </c>
      <c r="K14" s="736" t="s">
        <v>2041</v>
      </c>
      <c r="L14" s="1053"/>
      <c r="M14" s="737">
        <v>4.0289280000000005</v>
      </c>
      <c r="N14" s="734">
        <f t="shared" si="0"/>
        <v>129.932928</v>
      </c>
      <c r="O14" s="517" t="s">
        <v>1284</v>
      </c>
      <c r="P14" s="290">
        <v>9309</v>
      </c>
      <c r="Q14" s="914">
        <v>0</v>
      </c>
      <c r="R14" s="899"/>
    </row>
    <row r="15" spans="1:18" ht="28.5" customHeight="1" thickBot="1">
      <c r="A15" s="1051"/>
      <c r="B15" s="754" t="s">
        <v>2038</v>
      </c>
      <c r="C15" s="719" t="s">
        <v>1278</v>
      </c>
      <c r="D15" s="758">
        <v>30000</v>
      </c>
      <c r="E15" s="297">
        <v>200000</v>
      </c>
      <c r="F15" s="296" t="s">
        <v>2048</v>
      </c>
      <c r="G15" s="741"/>
      <c r="H15" s="759" t="s">
        <v>2027</v>
      </c>
      <c r="I15" s="296" t="s">
        <v>1383</v>
      </c>
      <c r="J15" s="762">
        <v>4058075817913</v>
      </c>
      <c r="K15" s="742" t="s">
        <v>2041</v>
      </c>
      <c r="L15" s="1054"/>
      <c r="M15" s="743">
        <v>4.0289280000000005</v>
      </c>
      <c r="N15" s="760">
        <f t="shared" si="0"/>
        <v>129.932928</v>
      </c>
      <c r="O15" s="517" t="s">
        <v>1284</v>
      </c>
      <c r="P15" s="290">
        <v>3700</v>
      </c>
      <c r="Q15" s="914">
        <v>0</v>
      </c>
      <c r="R15" s="900"/>
    </row>
    <row r="16" spans="1:18" ht="36.75" customHeight="1" thickBot="1">
      <c r="A16" s="1055" t="s">
        <v>1380</v>
      </c>
      <c r="B16" s="745" t="s">
        <v>1381</v>
      </c>
      <c r="C16" s="718" t="s">
        <v>1278</v>
      </c>
      <c r="D16" s="712">
        <v>30000</v>
      </c>
      <c r="E16" s="271">
        <v>200000</v>
      </c>
      <c r="F16" s="307" t="s">
        <v>1382</v>
      </c>
      <c r="G16" s="307"/>
      <c r="H16" s="307" t="s">
        <v>1596</v>
      </c>
      <c r="I16" s="307" t="s">
        <v>1283</v>
      </c>
      <c r="J16" s="746">
        <v>4058075024311</v>
      </c>
      <c r="K16" s="732"/>
      <c r="L16" s="1057"/>
      <c r="M16" s="733">
        <v>3.4904058259199999</v>
      </c>
      <c r="N16" s="734">
        <f t="shared" ref="N16:N35" si="1">M16*$O$2</f>
        <v>112.56558788592</v>
      </c>
      <c r="O16" s="517" t="s">
        <v>1284</v>
      </c>
      <c r="P16" s="290">
        <v>90</v>
      </c>
      <c r="Q16" s="914">
        <v>0</v>
      </c>
      <c r="R16" s="901"/>
    </row>
    <row r="17" spans="1:18" s="293" customFormat="1" ht="28.5" customHeight="1" thickBot="1">
      <c r="A17" s="1056"/>
      <c r="B17" s="747" t="s">
        <v>1384</v>
      </c>
      <c r="C17" s="681" t="s">
        <v>1278</v>
      </c>
      <c r="D17" s="715">
        <v>30000</v>
      </c>
      <c r="E17" s="231">
        <v>200000</v>
      </c>
      <c r="F17" s="185" t="s">
        <v>1385</v>
      </c>
      <c r="G17" s="185"/>
      <c r="H17" s="185" t="s">
        <v>1596</v>
      </c>
      <c r="I17" s="185" t="s">
        <v>1283</v>
      </c>
      <c r="J17" s="748">
        <v>4058075024335</v>
      </c>
      <c r="K17" s="188"/>
      <c r="L17" s="1058"/>
      <c r="M17" s="306">
        <v>3.4904058259199999</v>
      </c>
      <c r="N17" s="526">
        <f t="shared" si="1"/>
        <v>112.56558788592</v>
      </c>
      <c r="O17" s="292" t="s">
        <v>1284</v>
      </c>
      <c r="P17" s="290"/>
      <c r="Q17" s="914">
        <v>0</v>
      </c>
      <c r="R17" s="901"/>
    </row>
    <row r="18" spans="1:18" s="293" customFormat="1" ht="39" customHeight="1" thickBot="1">
      <c r="A18" s="1056"/>
      <c r="B18" s="747" t="s">
        <v>1386</v>
      </c>
      <c r="C18" s="681" t="s">
        <v>1278</v>
      </c>
      <c r="D18" s="715">
        <v>30000</v>
      </c>
      <c r="E18" s="231">
        <v>200000</v>
      </c>
      <c r="F18" s="185" t="s">
        <v>1387</v>
      </c>
      <c r="G18" s="185"/>
      <c r="H18" s="185" t="s">
        <v>1596</v>
      </c>
      <c r="I18" s="185" t="s">
        <v>1283</v>
      </c>
      <c r="J18" s="706">
        <v>4058075024359</v>
      </c>
      <c r="K18" s="295"/>
      <c r="L18" s="1058"/>
      <c r="M18" s="306">
        <v>4.5993976435199997</v>
      </c>
      <c r="N18" s="526">
        <f t="shared" si="1"/>
        <v>148.33057400351998</v>
      </c>
      <c r="O18" s="292" t="s">
        <v>1284</v>
      </c>
      <c r="P18" s="290">
        <v>1630</v>
      </c>
      <c r="Q18" s="914">
        <v>0</v>
      </c>
      <c r="R18" s="901"/>
    </row>
    <row r="19" spans="1:18" s="293" customFormat="1" ht="52.5" customHeight="1" thickBot="1">
      <c r="A19" s="1056"/>
      <c r="B19" s="747" t="s">
        <v>1388</v>
      </c>
      <c r="C19" s="681" t="s">
        <v>1278</v>
      </c>
      <c r="D19" s="715">
        <v>30000</v>
      </c>
      <c r="E19" s="231">
        <v>200000</v>
      </c>
      <c r="F19" s="185" t="s">
        <v>1389</v>
      </c>
      <c r="G19" s="185"/>
      <c r="H19" s="185" t="s">
        <v>1596</v>
      </c>
      <c r="I19" s="185" t="s">
        <v>1283</v>
      </c>
      <c r="J19" s="748">
        <v>4058075024373</v>
      </c>
      <c r="K19" s="294"/>
      <c r="L19" s="1058"/>
      <c r="M19" s="306">
        <v>4.5993976435199997</v>
      </c>
      <c r="N19" s="526">
        <f t="shared" si="1"/>
        <v>148.33057400351998</v>
      </c>
      <c r="O19" s="292" t="s">
        <v>1284</v>
      </c>
      <c r="P19" s="290">
        <v>2063</v>
      </c>
      <c r="Q19" s="914">
        <v>0</v>
      </c>
      <c r="R19" s="901"/>
    </row>
    <row r="20" spans="1:18" s="293" customFormat="1" ht="38.25" customHeight="1" thickBot="1">
      <c r="A20" s="1056"/>
      <c r="B20" s="749" t="s">
        <v>1390</v>
      </c>
      <c r="C20" s="681" t="s">
        <v>1278</v>
      </c>
      <c r="D20" s="715">
        <v>30000</v>
      </c>
      <c r="E20" s="231">
        <v>200000</v>
      </c>
      <c r="F20" s="185" t="s">
        <v>1391</v>
      </c>
      <c r="G20" s="185"/>
      <c r="H20" s="185" t="s">
        <v>1596</v>
      </c>
      <c r="I20" s="185" t="s">
        <v>1283</v>
      </c>
      <c r="J20" s="706">
        <v>4058075024397</v>
      </c>
      <c r="K20" s="188"/>
      <c r="L20" s="1058"/>
      <c r="M20" s="306">
        <v>7.2959988000000005</v>
      </c>
      <c r="N20" s="526">
        <f t="shared" si="1"/>
        <v>235.29596130000002</v>
      </c>
      <c r="O20" s="292" t="s">
        <v>1284</v>
      </c>
      <c r="P20" s="290">
        <v>41</v>
      </c>
      <c r="Q20" s="914">
        <v>0</v>
      </c>
      <c r="R20" s="901"/>
    </row>
    <row r="21" spans="1:18" s="293" customFormat="1" ht="42" customHeight="1" thickBot="1">
      <c r="A21" s="1056"/>
      <c r="B21" s="750" t="s">
        <v>1392</v>
      </c>
      <c r="C21" s="717" t="s">
        <v>1278</v>
      </c>
      <c r="D21" s="751">
        <v>30000</v>
      </c>
      <c r="E21" s="308">
        <v>200000</v>
      </c>
      <c r="F21" s="309" t="s">
        <v>1393</v>
      </c>
      <c r="G21" s="309"/>
      <c r="H21" s="309" t="s">
        <v>1596</v>
      </c>
      <c r="I21" s="309" t="s">
        <v>2016</v>
      </c>
      <c r="J21" s="752">
        <v>4058075024410</v>
      </c>
      <c r="K21" s="305"/>
      <c r="L21" s="1058"/>
      <c r="M21" s="581">
        <v>7.2959988000000005</v>
      </c>
      <c r="N21" s="617">
        <f t="shared" si="1"/>
        <v>235.29596130000002</v>
      </c>
      <c r="O21" s="516" t="s">
        <v>1284</v>
      </c>
      <c r="P21" s="290"/>
      <c r="Q21" s="914">
        <v>0</v>
      </c>
      <c r="R21" s="902"/>
    </row>
    <row r="22" spans="1:18" s="293" customFormat="1" ht="32.25" customHeight="1" thickBot="1">
      <c r="A22" s="1005" t="s">
        <v>1394</v>
      </c>
      <c r="B22" s="708" t="s">
        <v>1542</v>
      </c>
      <c r="C22" s="680" t="s">
        <v>2039</v>
      </c>
      <c r="D22" s="711">
        <v>50000</v>
      </c>
      <c r="E22" s="300">
        <v>200000</v>
      </c>
      <c r="F22" s="299" t="s">
        <v>1395</v>
      </c>
      <c r="G22" s="299"/>
      <c r="H22" s="299" t="s">
        <v>1543</v>
      </c>
      <c r="I22" s="299" t="s">
        <v>1283</v>
      </c>
      <c r="J22" s="301">
        <v>4058075818057</v>
      </c>
      <c r="K22" s="302"/>
      <c r="L22" s="1008"/>
      <c r="M22" s="303">
        <v>9.9225600000000007</v>
      </c>
      <c r="N22" s="526">
        <f t="shared" si="1"/>
        <v>320.00256000000002</v>
      </c>
      <c r="O22" s="516" t="s">
        <v>1349</v>
      </c>
      <c r="P22" s="290"/>
      <c r="Q22" s="914">
        <v>0</v>
      </c>
      <c r="R22" s="903"/>
    </row>
    <row r="23" spans="1:18" s="293" customFormat="1" ht="32.25" customHeight="1" thickBot="1">
      <c r="A23" s="1006"/>
      <c r="B23" s="709" t="s">
        <v>1544</v>
      </c>
      <c r="C23" s="681" t="s">
        <v>2039</v>
      </c>
      <c r="D23" s="712">
        <v>50000</v>
      </c>
      <c r="E23" s="231">
        <v>200000</v>
      </c>
      <c r="F23" s="185" t="s">
        <v>1396</v>
      </c>
      <c r="G23" s="185"/>
      <c r="H23" s="185" t="s">
        <v>1543</v>
      </c>
      <c r="I23" s="185" t="s">
        <v>1283</v>
      </c>
      <c r="J23" s="304">
        <v>4058075818071</v>
      </c>
      <c r="K23" s="305"/>
      <c r="L23" s="1009"/>
      <c r="M23" s="306">
        <v>9.9225599999999989</v>
      </c>
      <c r="N23" s="526">
        <f t="shared" si="1"/>
        <v>320.00255999999996</v>
      </c>
      <c r="O23" s="516" t="s">
        <v>1349</v>
      </c>
      <c r="P23" s="290"/>
      <c r="Q23" s="914">
        <v>0</v>
      </c>
      <c r="R23" s="901"/>
    </row>
    <row r="24" spans="1:18" s="293" customFormat="1" ht="24" customHeight="1" thickBot="1">
      <c r="A24" s="1006"/>
      <c r="B24" s="709" t="s">
        <v>1545</v>
      </c>
      <c r="C24" s="681" t="s">
        <v>2039</v>
      </c>
      <c r="D24" s="712">
        <v>50000</v>
      </c>
      <c r="E24" s="231">
        <v>200000</v>
      </c>
      <c r="F24" s="185" t="s">
        <v>1598</v>
      </c>
      <c r="G24" s="185"/>
      <c r="H24" s="185" t="s">
        <v>1543</v>
      </c>
      <c r="I24" s="185" t="s">
        <v>1283</v>
      </c>
      <c r="J24" s="304">
        <v>4058075818095</v>
      </c>
      <c r="K24" s="305"/>
      <c r="L24" s="1009"/>
      <c r="M24" s="306">
        <v>13.658111999999999</v>
      </c>
      <c r="N24" s="526">
        <f t="shared" si="1"/>
        <v>440.47411199999999</v>
      </c>
      <c r="O24" s="516" t="s">
        <v>1349</v>
      </c>
      <c r="P24" s="290">
        <v>2</v>
      </c>
      <c r="Q24" s="914">
        <v>0</v>
      </c>
      <c r="R24" s="901"/>
    </row>
    <row r="25" spans="1:18" s="293" customFormat="1" ht="24" customHeight="1" thickBot="1">
      <c r="A25" s="1006"/>
      <c r="B25" s="709" t="s">
        <v>1546</v>
      </c>
      <c r="C25" s="681" t="s">
        <v>2039</v>
      </c>
      <c r="D25" s="712">
        <v>50000</v>
      </c>
      <c r="E25" s="231">
        <v>200000</v>
      </c>
      <c r="F25" s="185" t="s">
        <v>1597</v>
      </c>
      <c r="G25" s="185"/>
      <c r="H25" s="185" t="s">
        <v>1543</v>
      </c>
      <c r="I25" s="185" t="s">
        <v>1283</v>
      </c>
      <c r="J25" s="304">
        <v>4058075818118</v>
      </c>
      <c r="K25" s="305"/>
      <c r="L25" s="1009"/>
      <c r="M25" s="306">
        <v>13.658111999999999</v>
      </c>
      <c r="N25" s="526">
        <f t="shared" si="1"/>
        <v>440.47411199999999</v>
      </c>
      <c r="O25" s="516" t="s">
        <v>1349</v>
      </c>
      <c r="P25" s="290"/>
      <c r="Q25" s="914">
        <v>0</v>
      </c>
      <c r="R25" s="901"/>
    </row>
    <row r="26" spans="1:18" s="293" customFormat="1" ht="28.5" customHeight="1" thickBot="1">
      <c r="A26" s="1006"/>
      <c r="B26" s="709" t="s">
        <v>1547</v>
      </c>
      <c r="C26" s="681" t="s">
        <v>2039</v>
      </c>
      <c r="D26" s="712">
        <v>50000</v>
      </c>
      <c r="E26" s="231">
        <v>200000</v>
      </c>
      <c r="F26" s="185" t="s">
        <v>1397</v>
      </c>
      <c r="G26" s="185"/>
      <c r="H26" s="185" t="s">
        <v>1543</v>
      </c>
      <c r="I26" s="185" t="s">
        <v>1283</v>
      </c>
      <c r="J26" s="304">
        <v>4058075818132</v>
      </c>
      <c r="K26" s="305"/>
      <c r="L26" s="1009"/>
      <c r="M26" s="306">
        <v>14.125055999999999</v>
      </c>
      <c r="N26" s="526">
        <f t="shared" si="1"/>
        <v>455.53305599999999</v>
      </c>
      <c r="O26" s="516" t="s">
        <v>1349</v>
      </c>
      <c r="P26" s="290"/>
      <c r="Q26" s="914">
        <v>0</v>
      </c>
      <c r="R26" s="901"/>
    </row>
    <row r="27" spans="1:18" s="293" customFormat="1" ht="24" customHeight="1" thickBot="1">
      <c r="A27" s="1006"/>
      <c r="B27" s="709" t="s">
        <v>1548</v>
      </c>
      <c r="C27" s="681" t="s">
        <v>2039</v>
      </c>
      <c r="D27" s="712">
        <v>50000</v>
      </c>
      <c r="E27" s="231">
        <v>200000</v>
      </c>
      <c r="F27" s="185" t="s">
        <v>1398</v>
      </c>
      <c r="G27" s="185"/>
      <c r="H27" s="185" t="s">
        <v>1543</v>
      </c>
      <c r="I27" s="185" t="s">
        <v>1283</v>
      </c>
      <c r="J27" s="304">
        <v>4058075818156</v>
      </c>
      <c r="K27" s="305"/>
      <c r="L27" s="1009"/>
      <c r="M27" s="306">
        <v>14.125055999999999</v>
      </c>
      <c r="N27" s="526">
        <f t="shared" si="1"/>
        <v>455.53305599999999</v>
      </c>
      <c r="O27" s="516" t="s">
        <v>1349</v>
      </c>
      <c r="P27" s="290"/>
      <c r="Q27" s="914">
        <v>0</v>
      </c>
      <c r="R27" s="901"/>
    </row>
    <row r="28" spans="1:18" s="293" customFormat="1" ht="31.5" customHeight="1" thickBot="1">
      <c r="A28" s="1006"/>
      <c r="B28" s="709" t="s">
        <v>1549</v>
      </c>
      <c r="C28" s="681" t="s">
        <v>2039</v>
      </c>
      <c r="D28" s="712">
        <v>50000</v>
      </c>
      <c r="E28" s="231">
        <v>200000</v>
      </c>
      <c r="F28" s="185" t="s">
        <v>1600</v>
      </c>
      <c r="G28" s="185"/>
      <c r="H28" s="185" t="s">
        <v>1543</v>
      </c>
      <c r="I28" s="185" t="s">
        <v>1283</v>
      </c>
      <c r="J28" s="304">
        <v>4058075818170</v>
      </c>
      <c r="K28" s="305"/>
      <c r="L28" s="1009"/>
      <c r="M28" s="306">
        <v>18.210816000000001</v>
      </c>
      <c r="N28" s="526">
        <f t="shared" si="1"/>
        <v>587.29881599999999</v>
      </c>
      <c r="O28" s="516" t="s">
        <v>1349</v>
      </c>
      <c r="P28" s="290"/>
      <c r="Q28" s="914">
        <v>0</v>
      </c>
      <c r="R28" s="901"/>
    </row>
    <row r="29" spans="1:18" s="293" customFormat="1" ht="30.75" customHeight="1" thickBot="1">
      <c r="A29" s="1007"/>
      <c r="B29" s="710" t="s">
        <v>1479</v>
      </c>
      <c r="C29" s="682" t="s">
        <v>2039</v>
      </c>
      <c r="D29" s="713">
        <v>50000</v>
      </c>
      <c r="E29" s="297">
        <v>200000</v>
      </c>
      <c r="F29" s="296" t="s">
        <v>1599</v>
      </c>
      <c r="G29" s="515"/>
      <c r="H29" s="515" t="s">
        <v>1543</v>
      </c>
      <c r="I29" s="515" t="s">
        <v>1283</v>
      </c>
      <c r="J29" s="416">
        <v>4058075818194</v>
      </c>
      <c r="K29" s="298"/>
      <c r="L29" s="1010"/>
      <c r="M29" s="310">
        <v>18.210816000000001</v>
      </c>
      <c r="N29" s="527">
        <f t="shared" si="1"/>
        <v>587.29881599999999</v>
      </c>
      <c r="O29" s="292" t="s">
        <v>1349</v>
      </c>
      <c r="P29" s="290"/>
      <c r="Q29" s="914">
        <v>0</v>
      </c>
      <c r="R29" s="901"/>
    </row>
    <row r="30" spans="1:18" s="293" customFormat="1" ht="24" customHeight="1" thickBot="1">
      <c r="A30" s="1011" t="s">
        <v>1399</v>
      </c>
      <c r="B30" s="708" t="s">
        <v>1400</v>
      </c>
      <c r="C30" s="718" t="s">
        <v>2039</v>
      </c>
      <c r="D30" s="711">
        <v>50000</v>
      </c>
      <c r="E30" s="300">
        <v>200000</v>
      </c>
      <c r="F30" s="311" t="s">
        <v>1401</v>
      </c>
      <c r="G30" s="311"/>
      <c r="H30" s="185" t="s">
        <v>1543</v>
      </c>
      <c r="I30" s="299" t="s">
        <v>1283</v>
      </c>
      <c r="J30" s="312">
        <v>4058075818279</v>
      </c>
      <c r="K30" s="313"/>
      <c r="L30" s="1015"/>
      <c r="M30" s="314">
        <v>14.475261619199999</v>
      </c>
      <c r="N30" s="289">
        <f t="shared" si="1"/>
        <v>466.82718721919997</v>
      </c>
      <c r="O30" s="292" t="s">
        <v>1349</v>
      </c>
      <c r="P30" s="290"/>
      <c r="Q30" s="914">
        <v>0</v>
      </c>
      <c r="R30" s="901"/>
    </row>
    <row r="31" spans="1:18" s="293" customFormat="1" ht="24" customHeight="1" thickBot="1">
      <c r="A31" s="1012"/>
      <c r="B31" s="709" t="s">
        <v>1402</v>
      </c>
      <c r="C31" s="681" t="s">
        <v>2039</v>
      </c>
      <c r="D31" s="715">
        <v>50000</v>
      </c>
      <c r="E31" s="231">
        <v>200000</v>
      </c>
      <c r="F31" s="185" t="s">
        <v>1403</v>
      </c>
      <c r="G31" s="185"/>
      <c r="H31" s="185" t="s">
        <v>1543</v>
      </c>
      <c r="I31" s="185" t="s">
        <v>1283</v>
      </c>
      <c r="J31" s="315">
        <v>4058075818293</v>
      </c>
      <c r="K31" s="188"/>
      <c r="L31" s="1016"/>
      <c r="M31" s="291">
        <v>14.475261619199999</v>
      </c>
      <c r="N31" s="289">
        <f t="shared" si="1"/>
        <v>466.82718721919997</v>
      </c>
      <c r="O31" s="517" t="s">
        <v>1349</v>
      </c>
      <c r="P31" s="290"/>
      <c r="Q31" s="914">
        <v>0</v>
      </c>
      <c r="R31" s="901"/>
    </row>
    <row r="32" spans="1:18" s="293" customFormat="1" ht="24" customHeight="1" thickBot="1">
      <c r="A32" s="1012"/>
      <c r="B32" s="709" t="s">
        <v>1404</v>
      </c>
      <c r="C32" s="681" t="s">
        <v>2039</v>
      </c>
      <c r="D32" s="715">
        <v>50000</v>
      </c>
      <c r="E32" s="231">
        <v>200000</v>
      </c>
      <c r="F32" s="185" t="s">
        <v>1405</v>
      </c>
      <c r="G32" s="185"/>
      <c r="H32" s="185" t="s">
        <v>1543</v>
      </c>
      <c r="I32" s="185" t="s">
        <v>1283</v>
      </c>
      <c r="J32" s="315">
        <v>4058075818316</v>
      </c>
      <c r="K32" s="188"/>
      <c r="L32" s="1016"/>
      <c r="M32" s="291">
        <v>14.475261619199999</v>
      </c>
      <c r="N32" s="289">
        <f t="shared" si="1"/>
        <v>466.82718721919997</v>
      </c>
      <c r="O32" s="517" t="s">
        <v>1349</v>
      </c>
      <c r="P32" s="290"/>
      <c r="Q32" s="914">
        <v>0</v>
      </c>
      <c r="R32" s="901"/>
    </row>
    <row r="33" spans="1:18" s="293" customFormat="1" ht="24" customHeight="1" thickBot="1">
      <c r="A33" s="1013"/>
      <c r="B33" s="709" t="s">
        <v>1406</v>
      </c>
      <c r="C33" s="681" t="s">
        <v>2039</v>
      </c>
      <c r="D33" s="715">
        <v>50000</v>
      </c>
      <c r="E33" s="231">
        <v>200000</v>
      </c>
      <c r="F33" s="185" t="s">
        <v>1407</v>
      </c>
      <c r="G33" s="185"/>
      <c r="H33" s="185" t="s">
        <v>1543</v>
      </c>
      <c r="I33" s="185" t="s">
        <v>1283</v>
      </c>
      <c r="J33" s="315">
        <v>4058075818330</v>
      </c>
      <c r="K33" s="188"/>
      <c r="L33" s="1017"/>
      <c r="M33" s="291">
        <v>19.821769539839998</v>
      </c>
      <c r="N33" s="289">
        <f t="shared" si="1"/>
        <v>639.25206765983989</v>
      </c>
      <c r="O33" s="292" t="s">
        <v>1349</v>
      </c>
      <c r="P33" s="290"/>
      <c r="Q33" s="914">
        <v>0</v>
      </c>
      <c r="R33" s="901"/>
    </row>
    <row r="34" spans="1:18" s="293" customFormat="1" ht="24" customHeight="1" thickBot="1">
      <c r="A34" s="1013"/>
      <c r="B34" s="709" t="s">
        <v>1408</v>
      </c>
      <c r="C34" s="681" t="s">
        <v>2039</v>
      </c>
      <c r="D34" s="715">
        <v>50000</v>
      </c>
      <c r="E34" s="231">
        <v>200000</v>
      </c>
      <c r="F34" s="185" t="s">
        <v>1409</v>
      </c>
      <c r="G34" s="185"/>
      <c r="H34" s="185" t="s">
        <v>1543</v>
      </c>
      <c r="I34" s="185" t="s">
        <v>1283</v>
      </c>
      <c r="J34" s="315">
        <v>4058075818354</v>
      </c>
      <c r="K34" s="188"/>
      <c r="L34" s="1017"/>
      <c r="M34" s="291">
        <v>19.821769539839998</v>
      </c>
      <c r="N34" s="289">
        <f t="shared" si="1"/>
        <v>639.25206765983989</v>
      </c>
      <c r="O34" s="292" t="s">
        <v>1284</v>
      </c>
      <c r="P34" s="290">
        <v>869</v>
      </c>
      <c r="Q34" s="914">
        <v>0</v>
      </c>
      <c r="R34" s="901"/>
    </row>
    <row r="35" spans="1:18" s="293" customFormat="1" ht="24" customHeight="1" thickBot="1">
      <c r="A35" s="1014"/>
      <c r="B35" s="714" t="s">
        <v>1410</v>
      </c>
      <c r="C35" s="682" t="s">
        <v>2039</v>
      </c>
      <c r="D35" s="716">
        <v>50000</v>
      </c>
      <c r="E35" s="297">
        <v>200000</v>
      </c>
      <c r="F35" s="296" t="s">
        <v>1411</v>
      </c>
      <c r="G35" s="296"/>
      <c r="H35" s="185" t="s">
        <v>1543</v>
      </c>
      <c r="I35" s="296" t="s">
        <v>1283</v>
      </c>
      <c r="J35" s="316">
        <v>4058075818378</v>
      </c>
      <c r="K35" s="298"/>
      <c r="L35" s="1018"/>
      <c r="M35" s="317">
        <v>19.821769539839998</v>
      </c>
      <c r="N35" s="289">
        <f t="shared" si="1"/>
        <v>639.25206765983989</v>
      </c>
      <c r="O35" s="516" t="s">
        <v>1349</v>
      </c>
      <c r="P35" s="290"/>
      <c r="Q35" s="914">
        <v>0</v>
      </c>
      <c r="R35" s="901"/>
    </row>
    <row r="36" spans="1:18" s="293" customFormat="1" ht="24" customHeight="1" thickBot="1">
      <c r="A36" s="600"/>
      <c r="B36" s="602" t="s">
        <v>1550</v>
      </c>
      <c r="C36" s="885" t="s">
        <v>1278</v>
      </c>
      <c r="D36" s="886">
        <v>50000</v>
      </c>
      <c r="E36" s="605">
        <v>200000</v>
      </c>
      <c r="F36" s="606" t="s">
        <v>1409</v>
      </c>
      <c r="G36" s="611" t="s">
        <v>1619</v>
      </c>
      <c r="H36" s="606" t="s">
        <v>1634</v>
      </c>
      <c r="I36" s="606" t="s">
        <v>1383</v>
      </c>
      <c r="J36" s="607">
        <v>4052899956551</v>
      </c>
      <c r="K36" s="608"/>
      <c r="L36" s="609"/>
      <c r="M36" s="610">
        <v>17.276928000000002</v>
      </c>
      <c r="N36" s="603">
        <f t="shared" ref="N36:N46" si="2">M36*$O$2</f>
        <v>557.18092800000011</v>
      </c>
      <c r="O36" s="604" t="s">
        <v>1284</v>
      </c>
      <c r="P36" s="879">
        <v>4881</v>
      </c>
      <c r="Q36" s="915">
        <v>0</v>
      </c>
      <c r="R36" s="904" t="s">
        <v>1551</v>
      </c>
    </row>
    <row r="37" spans="1:18" s="293" customFormat="1" ht="24" customHeight="1" thickBot="1">
      <c r="A37" s="601"/>
      <c r="B37" s="887" t="s">
        <v>1552</v>
      </c>
      <c r="C37" s="888"/>
      <c r="D37" s="889"/>
      <c r="E37" s="889"/>
      <c r="F37" s="888"/>
      <c r="G37" s="888"/>
      <c r="H37" s="888"/>
      <c r="I37" s="888"/>
      <c r="J37" s="890"/>
      <c r="K37" s="891"/>
      <c r="L37" s="892"/>
      <c r="M37" s="893"/>
      <c r="N37" s="894"/>
      <c r="O37" s="895"/>
      <c r="P37" s="895"/>
      <c r="Q37" s="879"/>
      <c r="R37" s="905" t="s">
        <v>1633</v>
      </c>
    </row>
    <row r="38" spans="1:18" s="293" customFormat="1" ht="24" customHeight="1" thickBot="1">
      <c r="A38" s="1029" t="s">
        <v>1632</v>
      </c>
      <c r="B38" s="880" t="s">
        <v>1553</v>
      </c>
      <c r="C38" s="719" t="s">
        <v>1278</v>
      </c>
      <c r="D38" s="881">
        <v>30000</v>
      </c>
      <c r="E38" s="271">
        <v>200000</v>
      </c>
      <c r="F38" s="307" t="s">
        <v>1635</v>
      </c>
      <c r="G38" s="307" t="s">
        <v>1617</v>
      </c>
      <c r="H38" s="613" t="s">
        <v>1554</v>
      </c>
      <c r="I38" s="882" t="s">
        <v>1383</v>
      </c>
      <c r="J38" s="883">
        <v>4052899955899</v>
      </c>
      <c r="K38" s="329"/>
      <c r="L38" s="582"/>
      <c r="M38" s="584">
        <v>12.062720000000001</v>
      </c>
      <c r="N38" s="884">
        <f t="shared" si="2"/>
        <v>389.02271999999999</v>
      </c>
      <c r="O38" s="326" t="s">
        <v>1349</v>
      </c>
      <c r="P38" s="290"/>
      <c r="Q38" s="914">
        <v>0</v>
      </c>
      <c r="R38" s="901"/>
    </row>
    <row r="39" spans="1:18" s="293" customFormat="1" ht="24" customHeight="1" thickBot="1">
      <c r="A39" s="1030"/>
      <c r="B39" s="411" t="s">
        <v>1555</v>
      </c>
      <c r="C39" s="185" t="s">
        <v>1278</v>
      </c>
      <c r="D39" s="577">
        <v>30000</v>
      </c>
      <c r="E39" s="231">
        <v>200000</v>
      </c>
      <c r="F39" s="185" t="s">
        <v>1636</v>
      </c>
      <c r="G39" s="307" t="s">
        <v>1617</v>
      </c>
      <c r="H39" s="549" t="s">
        <v>1554</v>
      </c>
      <c r="I39" s="185" t="s">
        <v>1383</v>
      </c>
      <c r="J39" s="578">
        <v>4052899955905</v>
      </c>
      <c r="K39" s="329"/>
      <c r="L39" s="582"/>
      <c r="M39" s="584">
        <v>12.062720000000001</v>
      </c>
      <c r="N39" s="598">
        <f t="shared" si="2"/>
        <v>389.02271999999999</v>
      </c>
      <c r="O39" s="323" t="s">
        <v>1349</v>
      </c>
      <c r="P39" s="290"/>
      <c r="Q39" s="914">
        <v>0</v>
      </c>
      <c r="R39" s="901"/>
    </row>
    <row r="40" spans="1:18" s="293" customFormat="1" ht="24" customHeight="1" thickBot="1">
      <c r="A40" s="1030"/>
      <c r="B40" s="411" t="s">
        <v>1556</v>
      </c>
      <c r="C40" s="185" t="s">
        <v>1278</v>
      </c>
      <c r="D40" s="577">
        <v>30000</v>
      </c>
      <c r="E40" s="231">
        <v>200000</v>
      </c>
      <c r="F40" s="185" t="s">
        <v>1637</v>
      </c>
      <c r="G40" s="307" t="s">
        <v>1617</v>
      </c>
      <c r="H40" s="549" t="s">
        <v>1554</v>
      </c>
      <c r="I40" s="185" t="s">
        <v>1383</v>
      </c>
      <c r="J40" s="578">
        <v>4052899955912</v>
      </c>
      <c r="K40" s="329"/>
      <c r="L40" s="582"/>
      <c r="M40" s="584">
        <v>12.062720000000001</v>
      </c>
      <c r="N40" s="598">
        <f t="shared" si="2"/>
        <v>389.02271999999999</v>
      </c>
      <c r="O40" s="323" t="s">
        <v>1349</v>
      </c>
      <c r="P40" s="290"/>
      <c r="Q40" s="914">
        <v>0</v>
      </c>
      <c r="R40" s="901"/>
    </row>
    <row r="41" spans="1:18" s="293" customFormat="1" ht="24" customHeight="1" thickBot="1">
      <c r="A41" s="1030"/>
      <c r="B41" s="411" t="s">
        <v>1557</v>
      </c>
      <c r="C41" s="185" t="s">
        <v>1278</v>
      </c>
      <c r="D41" s="577">
        <v>30000</v>
      </c>
      <c r="E41" s="231">
        <v>200000</v>
      </c>
      <c r="F41" s="185" t="s">
        <v>1638</v>
      </c>
      <c r="G41" s="307" t="s">
        <v>1618</v>
      </c>
      <c r="H41" s="549" t="s">
        <v>1554</v>
      </c>
      <c r="I41" s="185" t="s">
        <v>1383</v>
      </c>
      <c r="J41" s="578">
        <v>4052899955950</v>
      </c>
      <c r="K41" s="329"/>
      <c r="L41" s="582"/>
      <c r="M41" s="584">
        <v>16.92672</v>
      </c>
      <c r="N41" s="598">
        <f t="shared" si="2"/>
        <v>545.88671999999997</v>
      </c>
      <c r="O41" s="323" t="s">
        <v>1349</v>
      </c>
      <c r="P41" s="290"/>
      <c r="Q41" s="914">
        <v>0</v>
      </c>
      <c r="R41" s="901"/>
    </row>
    <row r="42" spans="1:18" s="293" customFormat="1" ht="24" customHeight="1" thickBot="1">
      <c r="A42" s="1030"/>
      <c r="B42" s="411" t="s">
        <v>1558</v>
      </c>
      <c r="C42" s="185" t="s">
        <v>1278</v>
      </c>
      <c r="D42" s="577">
        <v>30000</v>
      </c>
      <c r="E42" s="231">
        <v>200000</v>
      </c>
      <c r="F42" s="185" t="s">
        <v>1639</v>
      </c>
      <c r="G42" s="307" t="s">
        <v>1618</v>
      </c>
      <c r="H42" s="549" t="s">
        <v>1554</v>
      </c>
      <c r="I42" s="185" t="s">
        <v>1383</v>
      </c>
      <c r="J42" s="578">
        <v>4052899955967</v>
      </c>
      <c r="K42" s="329"/>
      <c r="L42" s="582"/>
      <c r="M42" s="584">
        <v>16.92672</v>
      </c>
      <c r="N42" s="598">
        <f t="shared" si="2"/>
        <v>545.88671999999997</v>
      </c>
      <c r="O42" s="323" t="s">
        <v>1349</v>
      </c>
      <c r="P42" s="290"/>
      <c r="Q42" s="914">
        <v>0</v>
      </c>
      <c r="R42" s="901"/>
    </row>
    <row r="43" spans="1:18" s="293" customFormat="1" ht="24" customHeight="1" thickBot="1">
      <c r="A43" s="1030"/>
      <c r="B43" s="411" t="s">
        <v>1559</v>
      </c>
      <c r="C43" s="185" t="s">
        <v>1278</v>
      </c>
      <c r="D43" s="577">
        <v>30000</v>
      </c>
      <c r="E43" s="231">
        <v>200000</v>
      </c>
      <c r="F43" s="185" t="s">
        <v>1640</v>
      </c>
      <c r="G43" s="307" t="s">
        <v>1618</v>
      </c>
      <c r="H43" s="549" t="s">
        <v>1554</v>
      </c>
      <c r="I43" s="185" t="s">
        <v>1383</v>
      </c>
      <c r="J43" s="578">
        <v>4052899955974</v>
      </c>
      <c r="K43" s="329"/>
      <c r="L43" s="582"/>
      <c r="M43" s="584">
        <v>16.92672</v>
      </c>
      <c r="N43" s="598">
        <f t="shared" si="2"/>
        <v>545.88671999999997</v>
      </c>
      <c r="O43" s="323" t="s">
        <v>1349</v>
      </c>
      <c r="P43" s="290"/>
      <c r="Q43" s="914">
        <v>0</v>
      </c>
      <c r="R43" s="901"/>
    </row>
    <row r="44" spans="1:18" s="293" customFormat="1" ht="24" customHeight="1" thickBot="1">
      <c r="A44" s="1030"/>
      <c r="B44" s="411" t="s">
        <v>1560</v>
      </c>
      <c r="C44" s="185" t="s">
        <v>1278</v>
      </c>
      <c r="D44" s="577">
        <v>30000</v>
      </c>
      <c r="E44" s="231">
        <v>200000</v>
      </c>
      <c r="F44" s="185" t="s">
        <v>1641</v>
      </c>
      <c r="G44" s="307" t="s">
        <v>1619</v>
      </c>
      <c r="H44" s="549" t="s">
        <v>1554</v>
      </c>
      <c r="I44" s="185" t="s">
        <v>1383</v>
      </c>
      <c r="J44" s="578">
        <v>4052899956018</v>
      </c>
      <c r="K44" s="329"/>
      <c r="L44" s="582"/>
      <c r="M44" s="584">
        <v>19.066880000000001</v>
      </c>
      <c r="N44" s="598">
        <f t="shared" si="2"/>
        <v>614.90688</v>
      </c>
      <c r="O44" s="323" t="s">
        <v>1349</v>
      </c>
      <c r="P44" s="290"/>
      <c r="Q44" s="914">
        <v>0</v>
      </c>
      <c r="R44" s="901"/>
    </row>
    <row r="45" spans="1:18" s="293" customFormat="1" ht="24" customHeight="1" thickBot="1">
      <c r="A45" s="1030"/>
      <c r="B45" s="411" t="s">
        <v>1561</v>
      </c>
      <c r="C45" s="185" t="s">
        <v>1278</v>
      </c>
      <c r="D45" s="577">
        <v>30000</v>
      </c>
      <c r="E45" s="231">
        <v>200000</v>
      </c>
      <c r="F45" s="185" t="s">
        <v>1642</v>
      </c>
      <c r="G45" s="307" t="s">
        <v>1619</v>
      </c>
      <c r="H45" s="549" t="s">
        <v>1554</v>
      </c>
      <c r="I45" s="185" t="s">
        <v>1383</v>
      </c>
      <c r="J45" s="578">
        <v>4052899956025</v>
      </c>
      <c r="K45" s="329"/>
      <c r="L45" s="582"/>
      <c r="M45" s="584">
        <v>19.066880000000001</v>
      </c>
      <c r="N45" s="598">
        <f t="shared" si="2"/>
        <v>614.90688</v>
      </c>
      <c r="O45" s="323" t="s">
        <v>1349</v>
      </c>
      <c r="P45" s="290"/>
      <c r="Q45" s="914">
        <v>0</v>
      </c>
      <c r="R45" s="901"/>
    </row>
    <row r="46" spans="1:18" s="293" customFormat="1" ht="24" customHeight="1" thickBot="1">
      <c r="A46" s="1031"/>
      <c r="B46" s="414" t="s">
        <v>1562</v>
      </c>
      <c r="C46" s="309" t="s">
        <v>1278</v>
      </c>
      <c r="D46" s="614">
        <v>30000</v>
      </c>
      <c r="E46" s="297">
        <v>200000</v>
      </c>
      <c r="F46" s="296" t="s">
        <v>1643</v>
      </c>
      <c r="G46" s="515" t="s">
        <v>1619</v>
      </c>
      <c r="H46" s="596" t="s">
        <v>1554</v>
      </c>
      <c r="I46" s="296" t="s">
        <v>1383</v>
      </c>
      <c r="J46" s="615">
        <v>4052899956032</v>
      </c>
      <c r="K46" s="585"/>
      <c r="L46" s="586"/>
      <c r="M46" s="587">
        <v>19.066880000000001</v>
      </c>
      <c r="N46" s="598">
        <f t="shared" si="2"/>
        <v>614.90688</v>
      </c>
      <c r="O46" s="323" t="s">
        <v>1349</v>
      </c>
      <c r="P46" s="290"/>
      <c r="Q46" s="914">
        <v>0</v>
      </c>
      <c r="R46" s="901"/>
    </row>
    <row r="47" spans="1:18" s="293" customFormat="1" ht="24" customHeight="1" thickBot="1">
      <c r="A47" s="1026" t="s">
        <v>1613</v>
      </c>
      <c r="B47" s="612" t="s">
        <v>1563</v>
      </c>
      <c r="C47" s="680" t="s">
        <v>2039</v>
      </c>
      <c r="D47" s="712">
        <v>50000</v>
      </c>
      <c r="E47" s="271">
        <v>200000</v>
      </c>
      <c r="F47" s="307" t="s">
        <v>1614</v>
      </c>
      <c r="G47" s="307" t="s">
        <v>1617</v>
      </c>
      <c r="H47" s="613" t="s">
        <v>1543</v>
      </c>
      <c r="I47" s="307" t="s">
        <v>1283</v>
      </c>
      <c r="J47" s="580">
        <v>4052899956254</v>
      </c>
      <c r="K47" s="344"/>
      <c r="L47" s="582"/>
      <c r="M47" s="314">
        <v>16.537600000000001</v>
      </c>
      <c r="N47" s="598">
        <f t="shared" ref="N47:N61" si="3">M47*$O$2</f>
        <v>533.33760000000007</v>
      </c>
      <c r="O47" s="323" t="s">
        <v>1349</v>
      </c>
      <c r="P47" s="290"/>
      <c r="Q47" s="914">
        <v>0</v>
      </c>
      <c r="R47" s="901"/>
    </row>
    <row r="48" spans="1:18" s="293" customFormat="1" ht="24" customHeight="1" thickBot="1">
      <c r="A48" s="1027"/>
      <c r="B48" s="594" t="s">
        <v>1564</v>
      </c>
      <c r="C48" s="681" t="s">
        <v>2039</v>
      </c>
      <c r="D48" s="715">
        <v>50000</v>
      </c>
      <c r="E48" s="231">
        <v>200000</v>
      </c>
      <c r="F48" s="185" t="s">
        <v>1615</v>
      </c>
      <c r="G48" s="307" t="s">
        <v>1617</v>
      </c>
      <c r="H48" s="549" t="s">
        <v>1543</v>
      </c>
      <c r="I48" s="307" t="s">
        <v>1283</v>
      </c>
      <c r="J48" s="304">
        <v>4052899956261</v>
      </c>
      <c r="K48" s="188"/>
      <c r="L48" s="582"/>
      <c r="M48" s="291">
        <v>16.537600000000001</v>
      </c>
      <c r="N48" s="598">
        <f t="shared" si="3"/>
        <v>533.33760000000007</v>
      </c>
      <c r="O48" s="323" t="s">
        <v>1349</v>
      </c>
      <c r="P48" s="290"/>
      <c r="Q48" s="914">
        <v>0</v>
      </c>
      <c r="R48" s="901"/>
    </row>
    <row r="49" spans="1:18" s="293" customFormat="1" ht="24" customHeight="1" thickBot="1">
      <c r="A49" s="1027"/>
      <c r="B49" s="594" t="s">
        <v>1565</v>
      </c>
      <c r="C49" s="681" t="s">
        <v>2039</v>
      </c>
      <c r="D49" s="715">
        <v>50000</v>
      </c>
      <c r="E49" s="231">
        <v>200000</v>
      </c>
      <c r="F49" s="185" t="s">
        <v>1616</v>
      </c>
      <c r="G49" s="307" t="s">
        <v>1617</v>
      </c>
      <c r="H49" s="549" t="s">
        <v>1543</v>
      </c>
      <c r="I49" s="307" t="s">
        <v>1283</v>
      </c>
      <c r="J49" s="304">
        <v>4052899956278</v>
      </c>
      <c r="K49" s="188"/>
      <c r="L49" s="582"/>
      <c r="M49" s="291">
        <v>16.537600000000001</v>
      </c>
      <c r="N49" s="598">
        <f t="shared" si="3"/>
        <v>533.33760000000007</v>
      </c>
      <c r="O49" s="323" t="s">
        <v>1349</v>
      </c>
      <c r="P49" s="290"/>
      <c r="Q49" s="914">
        <v>0</v>
      </c>
      <c r="R49" s="901"/>
    </row>
    <row r="50" spans="1:18" s="293" customFormat="1" ht="24" customHeight="1" thickBot="1">
      <c r="A50" s="1027"/>
      <c r="B50" s="594" t="s">
        <v>1566</v>
      </c>
      <c r="C50" s="681" t="s">
        <v>2039</v>
      </c>
      <c r="D50" s="715">
        <v>50000</v>
      </c>
      <c r="E50" s="231">
        <v>200000</v>
      </c>
      <c r="F50" s="185" t="s">
        <v>1620</v>
      </c>
      <c r="G50" s="307" t="s">
        <v>1618</v>
      </c>
      <c r="H50" s="549" t="s">
        <v>1543</v>
      </c>
      <c r="I50" s="307" t="s">
        <v>1283</v>
      </c>
      <c r="J50" s="304">
        <v>4052899956315</v>
      </c>
      <c r="K50" s="188"/>
      <c r="L50" s="582"/>
      <c r="M50" s="291">
        <v>19.26144</v>
      </c>
      <c r="N50" s="598">
        <f t="shared" si="3"/>
        <v>621.18144000000007</v>
      </c>
      <c r="O50" s="323" t="s">
        <v>1349</v>
      </c>
      <c r="P50" s="290"/>
      <c r="Q50" s="914">
        <v>0</v>
      </c>
      <c r="R50" s="901"/>
    </row>
    <row r="51" spans="1:18" s="293" customFormat="1" ht="24" customHeight="1" thickBot="1">
      <c r="A51" s="1027"/>
      <c r="B51" s="594" t="s">
        <v>1567</v>
      </c>
      <c r="C51" s="681" t="s">
        <v>2039</v>
      </c>
      <c r="D51" s="715">
        <v>50000</v>
      </c>
      <c r="E51" s="231">
        <v>200000</v>
      </c>
      <c r="F51" s="185" t="s">
        <v>1621</v>
      </c>
      <c r="G51" s="307" t="s">
        <v>1618</v>
      </c>
      <c r="H51" s="549" t="s">
        <v>1543</v>
      </c>
      <c r="I51" s="307" t="s">
        <v>1283</v>
      </c>
      <c r="J51" s="304">
        <v>4052899956322</v>
      </c>
      <c r="K51" s="188"/>
      <c r="L51" s="582"/>
      <c r="M51" s="291">
        <v>19.26144</v>
      </c>
      <c r="N51" s="598">
        <f t="shared" si="3"/>
        <v>621.18144000000007</v>
      </c>
      <c r="O51" s="323" t="s">
        <v>1349</v>
      </c>
      <c r="P51" s="290"/>
      <c r="Q51" s="914">
        <v>0</v>
      </c>
      <c r="R51" s="901"/>
    </row>
    <row r="52" spans="1:18" s="293" customFormat="1" ht="24" customHeight="1" thickBot="1">
      <c r="A52" s="1027"/>
      <c r="B52" s="594" t="s">
        <v>1568</v>
      </c>
      <c r="C52" s="681" t="s">
        <v>2039</v>
      </c>
      <c r="D52" s="715">
        <v>50000</v>
      </c>
      <c r="E52" s="231">
        <v>200000</v>
      </c>
      <c r="F52" s="185" t="s">
        <v>1622</v>
      </c>
      <c r="G52" s="307" t="s">
        <v>1618</v>
      </c>
      <c r="H52" s="549" t="s">
        <v>1543</v>
      </c>
      <c r="I52" s="307" t="s">
        <v>1283</v>
      </c>
      <c r="J52" s="304">
        <v>4052899956339</v>
      </c>
      <c r="K52" s="188"/>
      <c r="L52" s="582"/>
      <c r="M52" s="291">
        <v>19.26144</v>
      </c>
      <c r="N52" s="598">
        <f t="shared" si="3"/>
        <v>621.18144000000007</v>
      </c>
      <c r="O52" s="323" t="s">
        <v>1349</v>
      </c>
      <c r="P52" s="290"/>
      <c r="Q52" s="914">
        <v>0</v>
      </c>
      <c r="R52" s="901"/>
    </row>
    <row r="53" spans="1:18" s="293" customFormat="1" ht="24" customHeight="1" thickBot="1">
      <c r="A53" s="1027"/>
      <c r="B53" s="594" t="s">
        <v>1569</v>
      </c>
      <c r="C53" s="681" t="s">
        <v>2039</v>
      </c>
      <c r="D53" s="715">
        <v>50000</v>
      </c>
      <c r="E53" s="231">
        <v>200000</v>
      </c>
      <c r="F53" s="185" t="s">
        <v>1623</v>
      </c>
      <c r="G53" s="307" t="s">
        <v>1619</v>
      </c>
      <c r="H53" s="549" t="s">
        <v>1543</v>
      </c>
      <c r="I53" s="307" t="s">
        <v>1283</v>
      </c>
      <c r="J53" s="304">
        <v>4052899956377</v>
      </c>
      <c r="K53" s="188"/>
      <c r="L53" s="582"/>
      <c r="M53" s="291">
        <v>23.152640000000002</v>
      </c>
      <c r="N53" s="598">
        <f t="shared" si="3"/>
        <v>746.67264</v>
      </c>
      <c r="O53" s="323" t="s">
        <v>1349</v>
      </c>
      <c r="P53" s="290"/>
      <c r="Q53" s="914">
        <v>0</v>
      </c>
      <c r="R53" s="901"/>
    </row>
    <row r="54" spans="1:18" s="293" customFormat="1" ht="24" customHeight="1" thickBot="1">
      <c r="A54" s="1027"/>
      <c r="B54" s="594" t="s">
        <v>1570</v>
      </c>
      <c r="C54" s="681" t="s">
        <v>2039</v>
      </c>
      <c r="D54" s="715">
        <v>50000</v>
      </c>
      <c r="E54" s="231">
        <v>200000</v>
      </c>
      <c r="F54" s="185" t="s">
        <v>1624</v>
      </c>
      <c r="G54" s="307" t="s">
        <v>1619</v>
      </c>
      <c r="H54" s="549" t="s">
        <v>1543</v>
      </c>
      <c r="I54" s="307" t="s">
        <v>1283</v>
      </c>
      <c r="J54" s="304">
        <v>4052899956384</v>
      </c>
      <c r="K54" s="188"/>
      <c r="L54" s="582"/>
      <c r="M54" s="291">
        <v>23.152640000000002</v>
      </c>
      <c r="N54" s="598">
        <f t="shared" si="3"/>
        <v>746.67264</v>
      </c>
      <c r="O54" s="323" t="s">
        <v>1349</v>
      </c>
      <c r="P54" s="290"/>
      <c r="Q54" s="914">
        <v>0</v>
      </c>
      <c r="R54" s="901"/>
    </row>
    <row r="55" spans="1:18" s="293" customFormat="1" ht="24" customHeight="1" thickBot="1">
      <c r="A55" s="1027"/>
      <c r="B55" s="594" t="s">
        <v>1571</v>
      </c>
      <c r="C55" s="681" t="s">
        <v>2039</v>
      </c>
      <c r="D55" s="715">
        <v>50000</v>
      </c>
      <c r="E55" s="231">
        <v>200000</v>
      </c>
      <c r="F55" s="185" t="s">
        <v>1625</v>
      </c>
      <c r="G55" s="307" t="s">
        <v>1619</v>
      </c>
      <c r="H55" s="549" t="s">
        <v>1543</v>
      </c>
      <c r="I55" s="307" t="s">
        <v>1283</v>
      </c>
      <c r="J55" s="304">
        <v>4052899956391</v>
      </c>
      <c r="K55" s="188"/>
      <c r="L55" s="582"/>
      <c r="M55" s="291">
        <v>23.152640000000002</v>
      </c>
      <c r="N55" s="598">
        <f t="shared" si="3"/>
        <v>746.67264</v>
      </c>
      <c r="O55" s="323" t="s">
        <v>1349</v>
      </c>
      <c r="P55" s="290"/>
      <c r="Q55" s="914">
        <v>0</v>
      </c>
      <c r="R55" s="901"/>
    </row>
    <row r="56" spans="1:18" s="293" customFormat="1" ht="24" customHeight="1" thickBot="1">
      <c r="A56" s="1027"/>
      <c r="B56" s="594" t="s">
        <v>1572</v>
      </c>
      <c r="C56" s="681" t="s">
        <v>2039</v>
      </c>
      <c r="D56" s="715">
        <v>50000</v>
      </c>
      <c r="E56" s="231">
        <v>200000</v>
      </c>
      <c r="F56" s="185" t="s">
        <v>1626</v>
      </c>
      <c r="G56" s="307" t="s">
        <v>1618</v>
      </c>
      <c r="H56" s="549" t="s">
        <v>1543</v>
      </c>
      <c r="I56" s="307" t="s">
        <v>1283</v>
      </c>
      <c r="J56" s="304">
        <v>4058075818897</v>
      </c>
      <c r="K56" s="188"/>
      <c r="L56" s="582"/>
      <c r="M56" s="291">
        <v>23.814143999999995</v>
      </c>
      <c r="N56" s="598">
        <f t="shared" si="3"/>
        <v>768.00614399999984</v>
      </c>
      <c r="O56" s="323" t="s">
        <v>1349</v>
      </c>
      <c r="P56" s="290"/>
      <c r="Q56" s="914">
        <v>0</v>
      </c>
      <c r="R56" s="901"/>
    </row>
    <row r="57" spans="1:18" s="293" customFormat="1" ht="24" customHeight="1" thickBot="1">
      <c r="A57" s="1027"/>
      <c r="B57" s="594" t="s">
        <v>1573</v>
      </c>
      <c r="C57" s="681" t="s">
        <v>2039</v>
      </c>
      <c r="D57" s="715">
        <v>50000</v>
      </c>
      <c r="E57" s="231">
        <v>200000</v>
      </c>
      <c r="F57" s="185" t="s">
        <v>1627</v>
      </c>
      <c r="G57" s="307" t="s">
        <v>1618</v>
      </c>
      <c r="H57" s="549" t="s">
        <v>1543</v>
      </c>
      <c r="I57" s="307" t="s">
        <v>1283</v>
      </c>
      <c r="J57" s="304">
        <v>4058075818910</v>
      </c>
      <c r="K57" s="188"/>
      <c r="L57" s="582"/>
      <c r="M57" s="291">
        <v>23.814143999999995</v>
      </c>
      <c r="N57" s="598">
        <f t="shared" si="3"/>
        <v>768.00614399999984</v>
      </c>
      <c r="O57" s="323" t="s">
        <v>1349</v>
      </c>
      <c r="P57" s="290"/>
      <c r="Q57" s="914">
        <v>0</v>
      </c>
      <c r="R57" s="901"/>
    </row>
    <row r="58" spans="1:18" s="293" customFormat="1" ht="24" customHeight="1" thickBot="1">
      <c r="A58" s="1027"/>
      <c r="B58" s="594" t="s">
        <v>1574</v>
      </c>
      <c r="C58" s="681" t="s">
        <v>2039</v>
      </c>
      <c r="D58" s="715">
        <v>50000</v>
      </c>
      <c r="E58" s="231">
        <v>200000</v>
      </c>
      <c r="F58" s="185" t="s">
        <v>1628</v>
      </c>
      <c r="G58" s="307" t="s">
        <v>1619</v>
      </c>
      <c r="H58" s="549" t="s">
        <v>1543</v>
      </c>
      <c r="I58" s="307" t="s">
        <v>1283</v>
      </c>
      <c r="J58" s="304">
        <v>4058075818934</v>
      </c>
      <c r="K58" s="188"/>
      <c r="L58" s="582"/>
      <c r="M58" s="291">
        <v>25.915391999999997</v>
      </c>
      <c r="N58" s="598">
        <f t="shared" si="3"/>
        <v>835.77139199999988</v>
      </c>
      <c r="O58" s="323" t="s">
        <v>1349</v>
      </c>
      <c r="P58" s="290"/>
      <c r="Q58" s="914">
        <v>0</v>
      </c>
      <c r="R58" s="901"/>
    </row>
    <row r="59" spans="1:18" s="293" customFormat="1" ht="24" customHeight="1" thickBot="1">
      <c r="A59" s="1027"/>
      <c r="B59" s="594" t="s">
        <v>1575</v>
      </c>
      <c r="C59" s="681" t="s">
        <v>2039</v>
      </c>
      <c r="D59" s="715">
        <v>50000</v>
      </c>
      <c r="E59" s="231">
        <v>200000</v>
      </c>
      <c r="F59" s="185" t="s">
        <v>1629</v>
      </c>
      <c r="G59" s="307" t="s">
        <v>1619</v>
      </c>
      <c r="H59" s="549" t="s">
        <v>1543</v>
      </c>
      <c r="I59" s="307" t="s">
        <v>1283</v>
      </c>
      <c r="J59" s="304">
        <v>4058075818958</v>
      </c>
      <c r="K59" s="188"/>
      <c r="L59" s="582"/>
      <c r="M59" s="291">
        <v>25.915391999999997</v>
      </c>
      <c r="N59" s="598">
        <f t="shared" si="3"/>
        <v>835.77139199999988</v>
      </c>
      <c r="O59" s="323" t="s">
        <v>1349</v>
      </c>
      <c r="P59" s="290"/>
      <c r="Q59" s="914">
        <v>0</v>
      </c>
      <c r="R59" s="901"/>
    </row>
    <row r="60" spans="1:18" s="293" customFormat="1" ht="24" customHeight="1" thickBot="1">
      <c r="A60" s="1027"/>
      <c r="B60" s="594" t="s">
        <v>1576</v>
      </c>
      <c r="C60" s="681" t="s">
        <v>2039</v>
      </c>
      <c r="D60" s="715">
        <v>50000</v>
      </c>
      <c r="E60" s="231">
        <v>200000</v>
      </c>
      <c r="F60" s="185" t="s">
        <v>1630</v>
      </c>
      <c r="G60" s="307" t="s">
        <v>1619</v>
      </c>
      <c r="H60" s="549" t="s">
        <v>1543</v>
      </c>
      <c r="I60" s="307" t="s">
        <v>1283</v>
      </c>
      <c r="J60" s="304">
        <v>4058075802902</v>
      </c>
      <c r="K60" s="188"/>
      <c r="L60" s="582"/>
      <c r="M60" s="291">
        <v>25.915391999999997</v>
      </c>
      <c r="N60" s="598">
        <f t="shared" si="3"/>
        <v>835.77139199999988</v>
      </c>
      <c r="O60" s="323" t="s">
        <v>1349</v>
      </c>
      <c r="P60" s="290"/>
      <c r="Q60" s="914">
        <v>0</v>
      </c>
      <c r="R60" s="901"/>
    </row>
    <row r="61" spans="1:18" s="293" customFormat="1" ht="24" customHeight="1" thickBot="1">
      <c r="A61" s="1028"/>
      <c r="B61" s="595" t="s">
        <v>1577</v>
      </c>
      <c r="C61" s="717" t="s">
        <v>2039</v>
      </c>
      <c r="D61" s="716">
        <v>50000</v>
      </c>
      <c r="E61" s="297">
        <v>200000</v>
      </c>
      <c r="F61" s="296" t="s">
        <v>1631</v>
      </c>
      <c r="G61" s="515" t="s">
        <v>1619</v>
      </c>
      <c r="H61" s="596" t="s">
        <v>1543</v>
      </c>
      <c r="I61" s="515" t="s">
        <v>1283</v>
      </c>
      <c r="J61" s="416">
        <v>4058075805354</v>
      </c>
      <c r="K61" s="298"/>
      <c r="L61" s="586"/>
      <c r="M61" s="317">
        <v>25.915391999999997</v>
      </c>
      <c r="N61" s="599">
        <f t="shared" si="3"/>
        <v>835.77139199999988</v>
      </c>
      <c r="O61" s="323" t="s">
        <v>1349</v>
      </c>
      <c r="P61" s="290"/>
      <c r="Q61" s="914">
        <v>0</v>
      </c>
      <c r="R61" s="901"/>
    </row>
    <row r="62" spans="1:18" s="293" customFormat="1" ht="24" customHeight="1" thickBot="1">
      <c r="A62" s="1023" t="s">
        <v>1578</v>
      </c>
      <c r="B62" s="612" t="s">
        <v>1579</v>
      </c>
      <c r="C62" s="680" t="s">
        <v>2039</v>
      </c>
      <c r="D62" s="712">
        <v>50000</v>
      </c>
      <c r="E62" s="271">
        <v>200000</v>
      </c>
      <c r="F62" s="307" t="s">
        <v>1607</v>
      </c>
      <c r="G62" s="307" t="s">
        <v>1580</v>
      </c>
      <c r="H62" s="307" t="s">
        <v>1543</v>
      </c>
      <c r="I62" s="307" t="s">
        <v>1283</v>
      </c>
      <c r="J62" s="590">
        <v>4058075060494</v>
      </c>
      <c r="K62" s="344"/>
      <c r="L62" s="591"/>
      <c r="M62" s="592">
        <v>20.039680000000001</v>
      </c>
      <c r="N62" s="597">
        <f t="shared" ref="N62:N81" si="4">M62*$O$2</f>
        <v>646.27967999999998</v>
      </c>
      <c r="O62" s="323" t="s">
        <v>1349</v>
      </c>
      <c r="P62" s="290"/>
      <c r="Q62" s="914">
        <v>0</v>
      </c>
      <c r="R62" s="901"/>
    </row>
    <row r="63" spans="1:18" s="293" customFormat="1" ht="24" customHeight="1" thickBot="1">
      <c r="A63" s="1024"/>
      <c r="B63" s="594" t="s">
        <v>1581</v>
      </c>
      <c r="C63" s="681" t="s">
        <v>2039</v>
      </c>
      <c r="D63" s="715">
        <v>50000</v>
      </c>
      <c r="E63" s="231">
        <v>200000</v>
      </c>
      <c r="F63" s="185" t="s">
        <v>1608</v>
      </c>
      <c r="G63" s="185" t="s">
        <v>1580</v>
      </c>
      <c r="H63" s="185" t="s">
        <v>1543</v>
      </c>
      <c r="I63" s="185" t="s">
        <v>1283</v>
      </c>
      <c r="J63" s="315">
        <v>4058075060517</v>
      </c>
      <c r="K63" s="188"/>
      <c r="L63" s="574"/>
      <c r="M63" s="588">
        <v>20.039680000000001</v>
      </c>
      <c r="N63" s="289">
        <f t="shared" si="4"/>
        <v>646.27967999999998</v>
      </c>
      <c r="O63" s="323" t="s">
        <v>1349</v>
      </c>
      <c r="P63" s="290"/>
      <c r="Q63" s="914">
        <v>0</v>
      </c>
      <c r="R63" s="901"/>
    </row>
    <row r="64" spans="1:18" s="293" customFormat="1" ht="24" customHeight="1" thickBot="1">
      <c r="A64" s="1024"/>
      <c r="B64" s="594" t="s">
        <v>1582</v>
      </c>
      <c r="C64" s="681" t="s">
        <v>2039</v>
      </c>
      <c r="D64" s="715">
        <v>50000</v>
      </c>
      <c r="E64" s="231">
        <v>200000</v>
      </c>
      <c r="F64" s="185" t="s">
        <v>1609</v>
      </c>
      <c r="G64" s="185" t="s">
        <v>1580</v>
      </c>
      <c r="H64" s="185" t="s">
        <v>1543</v>
      </c>
      <c r="I64" s="185" t="s">
        <v>1283</v>
      </c>
      <c r="J64" s="315">
        <v>4058075060531</v>
      </c>
      <c r="K64" s="188"/>
      <c r="L64" s="574"/>
      <c r="M64" s="588">
        <v>20.039680000000001</v>
      </c>
      <c r="N64" s="289">
        <f t="shared" si="4"/>
        <v>646.27967999999998</v>
      </c>
      <c r="O64" s="323" t="s">
        <v>1349</v>
      </c>
      <c r="P64" s="290"/>
      <c r="Q64" s="914">
        <v>0</v>
      </c>
      <c r="R64" s="901"/>
    </row>
    <row r="65" spans="1:18" s="293" customFormat="1" ht="24" customHeight="1" thickBot="1">
      <c r="A65" s="1024"/>
      <c r="B65" s="594" t="s">
        <v>1583</v>
      </c>
      <c r="C65" s="681" t="s">
        <v>2039</v>
      </c>
      <c r="D65" s="715">
        <v>50000</v>
      </c>
      <c r="E65" s="231">
        <v>200000</v>
      </c>
      <c r="F65" s="185" t="s">
        <v>1611</v>
      </c>
      <c r="G65" s="185" t="s">
        <v>1584</v>
      </c>
      <c r="H65" s="185" t="s">
        <v>1543</v>
      </c>
      <c r="I65" s="185" t="s">
        <v>1283</v>
      </c>
      <c r="J65" s="315">
        <v>4058075060555</v>
      </c>
      <c r="K65" s="188"/>
      <c r="L65" s="574"/>
      <c r="M65" s="588">
        <v>22.179840000000002</v>
      </c>
      <c r="N65" s="289">
        <f t="shared" si="4"/>
        <v>715.29984000000002</v>
      </c>
      <c r="O65" s="323" t="s">
        <v>1349</v>
      </c>
      <c r="P65" s="290"/>
      <c r="Q65" s="914">
        <v>0</v>
      </c>
      <c r="R65" s="901"/>
    </row>
    <row r="66" spans="1:18" s="293" customFormat="1" ht="24" customHeight="1" thickBot="1">
      <c r="A66" s="1024"/>
      <c r="B66" s="594" t="s">
        <v>1585</v>
      </c>
      <c r="C66" s="681" t="s">
        <v>2039</v>
      </c>
      <c r="D66" s="715">
        <v>50000</v>
      </c>
      <c r="E66" s="231">
        <v>200000</v>
      </c>
      <c r="F66" s="185" t="s">
        <v>1612</v>
      </c>
      <c r="G66" s="185" t="s">
        <v>1584</v>
      </c>
      <c r="H66" s="185" t="s">
        <v>1543</v>
      </c>
      <c r="I66" s="185" t="s">
        <v>1283</v>
      </c>
      <c r="J66" s="315">
        <v>4058075060579</v>
      </c>
      <c r="K66" s="188"/>
      <c r="L66" s="574"/>
      <c r="M66" s="588">
        <v>22.179840000000002</v>
      </c>
      <c r="N66" s="289">
        <f t="shared" si="4"/>
        <v>715.29984000000002</v>
      </c>
      <c r="O66" s="323" t="s">
        <v>1349</v>
      </c>
      <c r="P66" s="290"/>
      <c r="Q66" s="914">
        <v>0</v>
      </c>
      <c r="R66" s="901"/>
    </row>
    <row r="67" spans="1:18" s="293" customFormat="1" ht="24" customHeight="1" thickBot="1">
      <c r="A67" s="1025"/>
      <c r="B67" s="595" t="s">
        <v>1586</v>
      </c>
      <c r="C67" s="717" t="s">
        <v>2039</v>
      </c>
      <c r="D67" s="716">
        <v>50000</v>
      </c>
      <c r="E67" s="297">
        <v>200000</v>
      </c>
      <c r="F67" s="296" t="s">
        <v>1610</v>
      </c>
      <c r="G67" s="296" t="s">
        <v>1584</v>
      </c>
      <c r="H67" s="296" t="s">
        <v>1543</v>
      </c>
      <c r="I67" s="296" t="s">
        <v>1283</v>
      </c>
      <c r="J67" s="316">
        <v>4058075060593</v>
      </c>
      <c r="K67" s="298"/>
      <c r="L67" s="575"/>
      <c r="M67" s="589">
        <v>22.179840000000002</v>
      </c>
      <c r="N67" s="289">
        <f t="shared" si="4"/>
        <v>715.29984000000002</v>
      </c>
      <c r="O67" s="323" t="s">
        <v>1349</v>
      </c>
      <c r="P67" s="290"/>
      <c r="Q67" s="914">
        <v>0</v>
      </c>
      <c r="R67" s="901"/>
    </row>
    <row r="68" spans="1:18" s="293" customFormat="1" ht="24" customHeight="1" thickBot="1">
      <c r="A68" s="1023" t="s">
        <v>1587</v>
      </c>
      <c r="B68" s="612" t="s">
        <v>1588</v>
      </c>
      <c r="C68" s="680" t="s">
        <v>2039</v>
      </c>
      <c r="D68" s="712">
        <v>50000</v>
      </c>
      <c r="E68" s="271">
        <v>200000</v>
      </c>
      <c r="F68" s="307" t="s">
        <v>1601</v>
      </c>
      <c r="G68" s="307" t="s">
        <v>1589</v>
      </c>
      <c r="H68" s="307" t="s">
        <v>1543</v>
      </c>
      <c r="I68" s="307" t="s">
        <v>1283</v>
      </c>
      <c r="J68" s="590">
        <v>4058075060432</v>
      </c>
      <c r="K68" s="344"/>
      <c r="L68" s="591"/>
      <c r="M68" s="592">
        <v>22.76352</v>
      </c>
      <c r="N68" s="289">
        <f t="shared" si="4"/>
        <v>734.12351999999998</v>
      </c>
      <c r="O68" s="323" t="s">
        <v>1349</v>
      </c>
      <c r="P68" s="290"/>
      <c r="Q68" s="914">
        <v>0</v>
      </c>
      <c r="R68" s="901"/>
    </row>
    <row r="69" spans="1:18" s="293" customFormat="1" ht="24" customHeight="1" thickBot="1">
      <c r="A69" s="1024"/>
      <c r="B69" s="594" t="s">
        <v>1590</v>
      </c>
      <c r="C69" s="681" t="s">
        <v>2039</v>
      </c>
      <c r="D69" s="715">
        <v>50000</v>
      </c>
      <c r="E69" s="231">
        <v>200000</v>
      </c>
      <c r="F69" s="185" t="s">
        <v>1602</v>
      </c>
      <c r="G69" s="185" t="s">
        <v>1589</v>
      </c>
      <c r="H69" s="185" t="s">
        <v>1543</v>
      </c>
      <c r="I69" s="185" t="s">
        <v>1283</v>
      </c>
      <c r="J69" s="315">
        <v>4058075060456</v>
      </c>
      <c r="K69" s="188"/>
      <c r="L69" s="574"/>
      <c r="M69" s="588">
        <v>22.76352</v>
      </c>
      <c r="N69" s="289">
        <f t="shared" si="4"/>
        <v>734.12351999999998</v>
      </c>
      <c r="O69" s="323" t="s">
        <v>1349</v>
      </c>
      <c r="P69" s="290"/>
      <c r="Q69" s="914">
        <v>0</v>
      </c>
      <c r="R69" s="901"/>
    </row>
    <row r="70" spans="1:18" s="293" customFormat="1" ht="24" customHeight="1" thickBot="1">
      <c r="A70" s="1024"/>
      <c r="B70" s="594" t="s">
        <v>1591</v>
      </c>
      <c r="C70" s="681" t="s">
        <v>2039</v>
      </c>
      <c r="D70" s="715">
        <v>50000</v>
      </c>
      <c r="E70" s="231">
        <v>200000</v>
      </c>
      <c r="F70" s="185" t="s">
        <v>1602</v>
      </c>
      <c r="G70" s="185" t="s">
        <v>1589</v>
      </c>
      <c r="H70" s="185" t="s">
        <v>1543</v>
      </c>
      <c r="I70" s="185" t="s">
        <v>1283</v>
      </c>
      <c r="J70" s="315">
        <v>4058075060470</v>
      </c>
      <c r="K70" s="188"/>
      <c r="L70" s="574"/>
      <c r="M70" s="588">
        <v>22.76352</v>
      </c>
      <c r="N70" s="289">
        <f t="shared" si="4"/>
        <v>734.12351999999998</v>
      </c>
      <c r="O70" s="323" t="s">
        <v>1349</v>
      </c>
      <c r="P70" s="290"/>
      <c r="Q70" s="914">
        <v>0</v>
      </c>
      <c r="R70" s="901"/>
    </row>
    <row r="71" spans="1:18" s="293" customFormat="1" ht="24" customHeight="1" thickBot="1">
      <c r="A71" s="1024"/>
      <c r="B71" s="594" t="s">
        <v>1592</v>
      </c>
      <c r="C71" s="681" t="s">
        <v>2039</v>
      </c>
      <c r="D71" s="715">
        <v>50000</v>
      </c>
      <c r="E71" s="231">
        <v>200000</v>
      </c>
      <c r="F71" s="185" t="s">
        <v>1603</v>
      </c>
      <c r="G71" s="185" t="s">
        <v>1593</v>
      </c>
      <c r="H71" s="185" t="s">
        <v>1543</v>
      </c>
      <c r="I71" s="185" t="s">
        <v>1283</v>
      </c>
      <c r="J71" s="315">
        <v>4058075060234</v>
      </c>
      <c r="K71" s="188"/>
      <c r="L71" s="574"/>
      <c r="M71" s="588">
        <v>24.514559999999999</v>
      </c>
      <c r="N71" s="289">
        <f t="shared" si="4"/>
        <v>790.59456</v>
      </c>
      <c r="O71" s="323" t="s">
        <v>1349</v>
      </c>
      <c r="P71" s="290"/>
      <c r="Q71" s="914">
        <v>0</v>
      </c>
      <c r="R71" s="901"/>
    </row>
    <row r="72" spans="1:18" s="293" customFormat="1" ht="24" customHeight="1" thickBot="1">
      <c r="A72" s="1024"/>
      <c r="B72" s="594" t="s">
        <v>1594</v>
      </c>
      <c r="C72" s="681" t="s">
        <v>2039</v>
      </c>
      <c r="D72" s="715">
        <v>50000</v>
      </c>
      <c r="E72" s="231">
        <v>200000</v>
      </c>
      <c r="F72" s="185" t="s">
        <v>1604</v>
      </c>
      <c r="G72" s="185" t="s">
        <v>1593</v>
      </c>
      <c r="H72" s="185" t="s">
        <v>1543</v>
      </c>
      <c r="I72" s="185" t="s">
        <v>1283</v>
      </c>
      <c r="J72" s="315">
        <v>4058075060258</v>
      </c>
      <c r="K72" s="188"/>
      <c r="L72" s="574"/>
      <c r="M72" s="588">
        <v>24.514559999999999</v>
      </c>
      <c r="N72" s="289">
        <f t="shared" si="4"/>
        <v>790.59456</v>
      </c>
      <c r="O72" s="323" t="s">
        <v>1349</v>
      </c>
      <c r="P72" s="290"/>
      <c r="Q72" s="914">
        <v>0</v>
      </c>
      <c r="R72" s="901"/>
    </row>
    <row r="73" spans="1:18" s="293" customFormat="1" ht="24" customHeight="1" thickBot="1">
      <c r="A73" s="1024"/>
      <c r="B73" s="944" t="s">
        <v>1595</v>
      </c>
      <c r="C73" s="717" t="s">
        <v>2039</v>
      </c>
      <c r="D73" s="751">
        <v>50000</v>
      </c>
      <c r="E73" s="308">
        <v>200000</v>
      </c>
      <c r="F73" s="309" t="s">
        <v>1605</v>
      </c>
      <c r="G73" s="309" t="s">
        <v>1593</v>
      </c>
      <c r="H73" s="309" t="s">
        <v>1543</v>
      </c>
      <c r="I73" s="309" t="s">
        <v>1283</v>
      </c>
      <c r="J73" s="945">
        <v>4058075060272</v>
      </c>
      <c r="K73" s="305"/>
      <c r="L73" s="946"/>
      <c r="M73" s="947">
        <v>24.514559999999999</v>
      </c>
      <c r="N73" s="563">
        <f t="shared" si="4"/>
        <v>790.59456</v>
      </c>
      <c r="O73" s="670" t="s">
        <v>1349</v>
      </c>
      <c r="P73" s="290"/>
      <c r="Q73" s="916">
        <v>0</v>
      </c>
      <c r="R73" s="902"/>
    </row>
    <row r="74" spans="1:18" s="293" customFormat="1" ht="24" customHeight="1" thickBot="1">
      <c r="A74" s="1040" t="s">
        <v>2309</v>
      </c>
      <c r="B74" s="948" t="s">
        <v>2310</v>
      </c>
      <c r="C74" s="299" t="s">
        <v>2039</v>
      </c>
      <c r="D74" s="300">
        <v>50000</v>
      </c>
      <c r="E74" s="300">
        <v>200000</v>
      </c>
      <c r="F74" s="299" t="s">
        <v>1395</v>
      </c>
      <c r="G74" s="299"/>
      <c r="H74" s="299" t="s">
        <v>1596</v>
      </c>
      <c r="I74" s="311" t="s">
        <v>1283</v>
      </c>
      <c r="J74" s="312">
        <v>4058075136410</v>
      </c>
      <c r="K74" s="313"/>
      <c r="L74" s="583"/>
      <c r="M74" s="949">
        <v>8.3937335999999991</v>
      </c>
      <c r="N74" s="563">
        <f t="shared" si="4"/>
        <v>270.69790859999995</v>
      </c>
      <c r="O74" s="670" t="s">
        <v>1349</v>
      </c>
      <c r="P74" s="290"/>
      <c r="Q74" s="914">
        <v>0</v>
      </c>
      <c r="R74" s="903"/>
    </row>
    <row r="75" spans="1:18" s="293" customFormat="1" ht="24" customHeight="1" thickBot="1">
      <c r="A75" s="1041"/>
      <c r="B75" s="594" t="s">
        <v>2311</v>
      </c>
      <c r="C75" s="185" t="s">
        <v>2039</v>
      </c>
      <c r="D75" s="231">
        <v>50000</v>
      </c>
      <c r="E75" s="231">
        <v>200000</v>
      </c>
      <c r="F75" s="185" t="s">
        <v>2316</v>
      </c>
      <c r="G75" s="185"/>
      <c r="H75" s="185" t="s">
        <v>1596</v>
      </c>
      <c r="I75" s="309" t="s">
        <v>1283</v>
      </c>
      <c r="J75" s="315">
        <v>4058075136434</v>
      </c>
      <c r="K75" s="188"/>
      <c r="L75" s="582"/>
      <c r="M75" s="291">
        <v>8.3937335999999991</v>
      </c>
      <c r="N75" s="563">
        <f t="shared" si="4"/>
        <v>270.69790859999995</v>
      </c>
      <c r="O75" s="670" t="s">
        <v>1349</v>
      </c>
      <c r="P75" s="290"/>
      <c r="Q75" s="914">
        <v>0</v>
      </c>
      <c r="R75" s="901"/>
    </row>
    <row r="76" spans="1:18" s="293" customFormat="1" ht="24" customHeight="1" thickBot="1">
      <c r="A76" s="1041"/>
      <c r="B76" s="594" t="s">
        <v>2312</v>
      </c>
      <c r="C76" s="185" t="s">
        <v>2039</v>
      </c>
      <c r="D76" s="231">
        <v>50000</v>
      </c>
      <c r="E76" s="231">
        <v>200000</v>
      </c>
      <c r="F76" s="185" t="s">
        <v>1598</v>
      </c>
      <c r="G76" s="185"/>
      <c r="H76" s="185" t="s">
        <v>1596</v>
      </c>
      <c r="I76" s="309" t="s">
        <v>1283</v>
      </c>
      <c r="J76" s="315">
        <v>4058075136458</v>
      </c>
      <c r="K76" s="188"/>
      <c r="L76" s="582"/>
      <c r="M76" s="291">
        <v>9.6941711999999978</v>
      </c>
      <c r="N76" s="563">
        <f t="shared" si="4"/>
        <v>312.63702119999994</v>
      </c>
      <c r="O76" s="670" t="s">
        <v>1349</v>
      </c>
      <c r="P76" s="290"/>
      <c r="Q76" s="914">
        <v>0</v>
      </c>
      <c r="R76" s="901"/>
    </row>
    <row r="77" spans="1:18" s="293" customFormat="1" ht="24" customHeight="1" thickBot="1">
      <c r="A77" s="1041"/>
      <c r="B77" s="594" t="s">
        <v>2313</v>
      </c>
      <c r="C77" s="185" t="s">
        <v>2039</v>
      </c>
      <c r="D77" s="231">
        <v>50000</v>
      </c>
      <c r="E77" s="231">
        <v>200000</v>
      </c>
      <c r="F77" s="185" t="s">
        <v>2317</v>
      </c>
      <c r="G77" s="185"/>
      <c r="H77" s="185" t="s">
        <v>1596</v>
      </c>
      <c r="I77" s="309" t="s">
        <v>1283</v>
      </c>
      <c r="J77" s="315">
        <v>4058075136472</v>
      </c>
      <c r="K77" s="188"/>
      <c r="L77" s="582"/>
      <c r="M77" s="291">
        <v>9.6941711999999978</v>
      </c>
      <c r="N77" s="563">
        <f t="shared" si="4"/>
        <v>312.63702119999994</v>
      </c>
      <c r="O77" s="670" t="s">
        <v>1349</v>
      </c>
      <c r="P77" s="290"/>
      <c r="Q77" s="914">
        <v>0</v>
      </c>
      <c r="R77" s="901"/>
    </row>
    <row r="78" spans="1:18" s="293" customFormat="1" ht="24" customHeight="1" thickBot="1">
      <c r="A78" s="1041"/>
      <c r="B78" s="594" t="s">
        <v>1547</v>
      </c>
      <c r="C78" s="185" t="s">
        <v>2039</v>
      </c>
      <c r="D78" s="231">
        <v>50000</v>
      </c>
      <c r="E78" s="231">
        <v>200000</v>
      </c>
      <c r="F78" s="185" t="s">
        <v>1397</v>
      </c>
      <c r="G78" s="185"/>
      <c r="H78" s="185" t="s">
        <v>1596</v>
      </c>
      <c r="I78" s="309" t="s">
        <v>1283</v>
      </c>
      <c r="J78" s="315">
        <v>4058075136496</v>
      </c>
      <c r="K78" s="188"/>
      <c r="L78" s="582"/>
      <c r="M78" s="291">
        <v>10.9946088</v>
      </c>
      <c r="N78" s="563">
        <f t="shared" si="4"/>
        <v>354.57613379999998</v>
      </c>
      <c r="O78" s="670" t="s">
        <v>1349</v>
      </c>
      <c r="P78" s="290"/>
      <c r="Q78" s="914">
        <v>0</v>
      </c>
      <c r="R78" s="901"/>
    </row>
    <row r="79" spans="1:18" s="293" customFormat="1" ht="24" customHeight="1" thickBot="1">
      <c r="A79" s="1041"/>
      <c r="B79" s="594" t="s">
        <v>1548</v>
      </c>
      <c r="C79" s="185" t="s">
        <v>2039</v>
      </c>
      <c r="D79" s="231">
        <v>50000</v>
      </c>
      <c r="E79" s="231">
        <v>200000</v>
      </c>
      <c r="F79" s="185" t="s">
        <v>2318</v>
      </c>
      <c r="G79" s="185"/>
      <c r="H79" s="185" t="s">
        <v>1596</v>
      </c>
      <c r="I79" s="309" t="s">
        <v>1283</v>
      </c>
      <c r="J79" s="315">
        <v>4058075136519</v>
      </c>
      <c r="K79" s="188"/>
      <c r="L79" s="582"/>
      <c r="M79" s="291">
        <v>10.9946088</v>
      </c>
      <c r="N79" s="563">
        <f t="shared" si="4"/>
        <v>354.57613379999998</v>
      </c>
      <c r="O79" s="670" t="s">
        <v>1349</v>
      </c>
      <c r="P79" s="290"/>
      <c r="Q79" s="914">
        <v>0</v>
      </c>
      <c r="R79" s="901"/>
    </row>
    <row r="80" spans="1:18" s="293" customFormat="1" ht="24" customHeight="1" thickBot="1">
      <c r="A80" s="1041"/>
      <c r="B80" s="594" t="s">
        <v>2314</v>
      </c>
      <c r="C80" s="185" t="s">
        <v>2039</v>
      </c>
      <c r="D80" s="231">
        <v>50000</v>
      </c>
      <c r="E80" s="231">
        <v>200000</v>
      </c>
      <c r="F80" s="185" t="s">
        <v>2319</v>
      </c>
      <c r="G80" s="185"/>
      <c r="H80" s="185" t="s">
        <v>1596</v>
      </c>
      <c r="I80" s="309" t="s">
        <v>1283</v>
      </c>
      <c r="J80" s="315">
        <v>4058075136533</v>
      </c>
      <c r="K80" s="188"/>
      <c r="L80" s="582"/>
      <c r="M80" s="291">
        <v>14.068370399999999</v>
      </c>
      <c r="N80" s="563">
        <f t="shared" si="4"/>
        <v>453.70494539999999</v>
      </c>
      <c r="O80" s="670" t="s">
        <v>1349</v>
      </c>
      <c r="P80" s="290"/>
      <c r="Q80" s="914">
        <v>0</v>
      </c>
      <c r="R80" s="901"/>
    </row>
    <row r="81" spans="1:18" s="293" customFormat="1" ht="24" customHeight="1" thickBot="1">
      <c r="A81" s="1042"/>
      <c r="B81" s="595" t="s">
        <v>2315</v>
      </c>
      <c r="C81" s="296" t="s">
        <v>2039</v>
      </c>
      <c r="D81" s="297">
        <v>50000</v>
      </c>
      <c r="E81" s="297">
        <v>200000</v>
      </c>
      <c r="F81" s="296" t="s">
        <v>1599</v>
      </c>
      <c r="G81" s="296"/>
      <c r="H81" s="296" t="s">
        <v>1596</v>
      </c>
      <c r="I81" s="296" t="s">
        <v>1283</v>
      </c>
      <c r="J81" s="316">
        <v>4058075136557</v>
      </c>
      <c r="K81" s="298"/>
      <c r="L81" s="586"/>
      <c r="M81" s="317">
        <v>14.068370399999999</v>
      </c>
      <c r="N81" s="942">
        <f t="shared" si="4"/>
        <v>453.70494539999999</v>
      </c>
      <c r="O81" s="328" t="s">
        <v>1349</v>
      </c>
      <c r="P81" s="290"/>
      <c r="Q81" s="914">
        <v>0</v>
      </c>
      <c r="R81" s="901"/>
    </row>
    <row r="82" spans="1:18" s="293" customFormat="1" ht="24" customHeight="1" thickBot="1">
      <c r="A82" s="965"/>
      <c r="B82" s="318" t="s">
        <v>2321</v>
      </c>
      <c r="C82" s="319" t="s">
        <v>1278</v>
      </c>
      <c r="D82" s="320">
        <v>45000</v>
      </c>
      <c r="E82" s="320">
        <v>100000</v>
      </c>
      <c r="F82" s="321" t="s">
        <v>2303</v>
      </c>
      <c r="G82" s="321"/>
      <c r="H82" s="321"/>
      <c r="I82" s="319" t="s">
        <v>1280</v>
      </c>
      <c r="J82" s="324">
        <v>4058075104938</v>
      </c>
      <c r="K82" s="329"/>
      <c r="L82" s="582"/>
      <c r="M82" s="354">
        <v>16.343040000000002</v>
      </c>
      <c r="N82" s="289">
        <f t="shared" ref="N82:N124" si="5">M82*$O$2</f>
        <v>527.06304000000011</v>
      </c>
      <c r="O82" s="328" t="s">
        <v>1349</v>
      </c>
      <c r="P82" s="290"/>
      <c r="Q82" s="914">
        <v>0</v>
      </c>
      <c r="R82" s="901"/>
    </row>
    <row r="83" spans="1:18" s="293" customFormat="1" ht="24" customHeight="1" thickBot="1">
      <c r="A83" s="965"/>
      <c r="B83" s="318" t="s">
        <v>2321</v>
      </c>
      <c r="C83" s="319" t="s">
        <v>1278</v>
      </c>
      <c r="D83" s="320">
        <v>45000</v>
      </c>
      <c r="E83" s="320">
        <v>100000</v>
      </c>
      <c r="F83" s="321" t="s">
        <v>2306</v>
      </c>
      <c r="G83" s="321"/>
      <c r="H83" s="321"/>
      <c r="I83" s="319" t="s">
        <v>1280</v>
      </c>
      <c r="J83" s="324">
        <v>4058075104914</v>
      </c>
      <c r="K83" s="329"/>
      <c r="L83" s="582"/>
      <c r="M83" s="354">
        <v>16.343040000000002</v>
      </c>
      <c r="N83" s="289">
        <f t="shared" si="5"/>
        <v>527.06304000000011</v>
      </c>
      <c r="O83" s="328" t="s">
        <v>1349</v>
      </c>
      <c r="P83" s="290"/>
      <c r="Q83" s="914">
        <v>0</v>
      </c>
      <c r="R83" s="901"/>
    </row>
    <row r="84" spans="1:18" ht="27" customHeight="1" thickBot="1">
      <c r="A84" s="1043" t="s">
        <v>1412</v>
      </c>
      <c r="B84" s="318" t="s">
        <v>1413</v>
      </c>
      <c r="C84" s="319" t="s">
        <v>1278</v>
      </c>
      <c r="D84" s="320">
        <v>45000</v>
      </c>
      <c r="E84" s="320">
        <v>100000</v>
      </c>
      <c r="F84" s="321" t="s">
        <v>2303</v>
      </c>
      <c r="G84" s="321"/>
      <c r="H84" s="321"/>
      <c r="I84" s="319" t="s">
        <v>1280</v>
      </c>
      <c r="J84" s="324">
        <v>4058075104990</v>
      </c>
      <c r="K84" s="272"/>
      <c r="L84" s="325"/>
      <c r="M84" s="354">
        <v>16.343040000000002</v>
      </c>
      <c r="N84" s="289">
        <f t="shared" si="5"/>
        <v>527.06304000000011</v>
      </c>
      <c r="O84" s="328" t="s">
        <v>1349</v>
      </c>
      <c r="P84" s="290"/>
      <c r="Q84" s="914">
        <v>0</v>
      </c>
      <c r="R84" s="906"/>
    </row>
    <row r="85" spans="1:18" ht="28.5" customHeight="1" thickBot="1">
      <c r="A85" s="1044"/>
      <c r="B85" s="318" t="s">
        <v>1413</v>
      </c>
      <c r="C85" s="319" t="s">
        <v>1278</v>
      </c>
      <c r="D85" s="320">
        <v>45000</v>
      </c>
      <c r="E85" s="320">
        <v>100000</v>
      </c>
      <c r="F85" s="321" t="s">
        <v>2306</v>
      </c>
      <c r="G85" s="321"/>
      <c r="H85" s="321"/>
      <c r="I85" s="319" t="s">
        <v>1280</v>
      </c>
      <c r="J85" s="324">
        <v>4058075104976</v>
      </c>
      <c r="K85" s="272"/>
      <c r="L85" s="325"/>
      <c r="M85" s="322">
        <v>16.343040000000002</v>
      </c>
      <c r="N85" s="289">
        <f t="shared" si="5"/>
        <v>527.06304000000011</v>
      </c>
      <c r="O85" s="328" t="s">
        <v>1349</v>
      </c>
      <c r="P85" s="290"/>
      <c r="Q85" s="914">
        <v>0</v>
      </c>
      <c r="R85" s="906"/>
    </row>
    <row r="86" spans="1:18" ht="28.5" customHeight="1" thickBot="1">
      <c r="A86" s="1044"/>
      <c r="B86" s="318" t="s">
        <v>1414</v>
      </c>
      <c r="C86" s="319" t="s">
        <v>1278</v>
      </c>
      <c r="D86" s="320">
        <v>45000</v>
      </c>
      <c r="E86" s="320">
        <v>100000</v>
      </c>
      <c r="F86" s="321" t="s">
        <v>2322</v>
      </c>
      <c r="G86" s="321"/>
      <c r="H86" s="321"/>
      <c r="I86" s="319" t="s">
        <v>1280</v>
      </c>
      <c r="J86" s="324">
        <v>4058075105058</v>
      </c>
      <c r="K86" s="272"/>
      <c r="L86" s="325"/>
      <c r="M86" s="327">
        <v>18.911231999999998</v>
      </c>
      <c r="N86" s="289">
        <f t="shared" si="5"/>
        <v>609.88723199999993</v>
      </c>
      <c r="O86" s="328" t="s">
        <v>1349</v>
      </c>
      <c r="P86" s="290"/>
      <c r="Q86" s="914">
        <v>0</v>
      </c>
      <c r="R86" s="906"/>
    </row>
    <row r="87" spans="1:18" ht="28.5" customHeight="1" thickBot="1">
      <c r="A87" s="1044"/>
      <c r="B87" s="318" t="s">
        <v>1414</v>
      </c>
      <c r="C87" s="319" t="s">
        <v>1278</v>
      </c>
      <c r="D87" s="320">
        <v>45000</v>
      </c>
      <c r="E87" s="320">
        <v>100000</v>
      </c>
      <c r="F87" s="321" t="s">
        <v>2323</v>
      </c>
      <c r="G87" s="321"/>
      <c r="H87" s="321"/>
      <c r="I87" s="319" t="s">
        <v>1280</v>
      </c>
      <c r="J87" s="324">
        <v>4058075105034</v>
      </c>
      <c r="K87" s="272"/>
      <c r="L87" s="325"/>
      <c r="M87" s="327">
        <v>18.911231999999998</v>
      </c>
      <c r="N87" s="289">
        <f t="shared" si="5"/>
        <v>609.88723199999993</v>
      </c>
      <c r="O87" s="328" t="s">
        <v>1349</v>
      </c>
      <c r="P87" s="290">
        <v>6</v>
      </c>
      <c r="Q87" s="914">
        <v>0</v>
      </c>
      <c r="R87" s="906"/>
    </row>
    <row r="88" spans="1:18" ht="29.25" customHeight="1" thickBot="1">
      <c r="A88" s="1044"/>
      <c r="B88" s="318" t="s">
        <v>1414</v>
      </c>
      <c r="C88" s="319" t="s">
        <v>1278</v>
      </c>
      <c r="D88" s="320">
        <v>45000</v>
      </c>
      <c r="E88" s="320">
        <v>100000</v>
      </c>
      <c r="F88" s="321" t="s">
        <v>2307</v>
      </c>
      <c r="G88" s="321"/>
      <c r="H88" s="321"/>
      <c r="I88" s="319" t="s">
        <v>1280</v>
      </c>
      <c r="J88" s="324">
        <v>4058075105010</v>
      </c>
      <c r="K88" s="272"/>
      <c r="L88" s="325"/>
      <c r="M88" s="327">
        <v>18.911231999999998</v>
      </c>
      <c r="N88" s="289">
        <f t="shared" si="5"/>
        <v>609.88723199999993</v>
      </c>
      <c r="O88" s="921" t="s">
        <v>1284</v>
      </c>
      <c r="P88" s="290">
        <v>30</v>
      </c>
      <c r="Q88" s="914">
        <v>0</v>
      </c>
      <c r="R88" s="906"/>
    </row>
    <row r="89" spans="1:18" ht="28.5" customHeight="1" thickBot="1">
      <c r="A89" s="1044"/>
      <c r="B89" s="318" t="s">
        <v>1415</v>
      </c>
      <c r="C89" s="319" t="s">
        <v>1278</v>
      </c>
      <c r="D89" s="320">
        <v>45000</v>
      </c>
      <c r="E89" s="320">
        <v>100000</v>
      </c>
      <c r="F89" s="321" t="s">
        <v>2305</v>
      </c>
      <c r="G89" s="321"/>
      <c r="H89" s="321"/>
      <c r="I89" s="319" t="s">
        <v>1280</v>
      </c>
      <c r="J89" s="324">
        <v>4058075105096</v>
      </c>
      <c r="K89" s="272"/>
      <c r="L89" s="325"/>
      <c r="M89" s="327">
        <v>18.911231999999998</v>
      </c>
      <c r="N89" s="289">
        <f t="shared" si="5"/>
        <v>609.88723199999993</v>
      </c>
      <c r="O89" s="328" t="s">
        <v>1349</v>
      </c>
      <c r="P89" s="290"/>
      <c r="Q89" s="914">
        <v>0</v>
      </c>
      <c r="R89" s="906"/>
    </row>
    <row r="90" spans="1:18" ht="27.75" customHeight="1" thickBot="1">
      <c r="A90" s="1044"/>
      <c r="B90" s="318" t="s">
        <v>1415</v>
      </c>
      <c r="C90" s="319" t="s">
        <v>1278</v>
      </c>
      <c r="D90" s="320">
        <v>45000</v>
      </c>
      <c r="E90" s="320">
        <v>100000</v>
      </c>
      <c r="F90" s="321" t="s">
        <v>2304</v>
      </c>
      <c r="G90" s="321"/>
      <c r="H90" s="321"/>
      <c r="I90" s="319" t="s">
        <v>1280</v>
      </c>
      <c r="J90" s="324">
        <v>4058075105072</v>
      </c>
      <c r="K90" s="272"/>
      <c r="L90" s="325"/>
      <c r="M90" s="327">
        <v>18.911231999999998</v>
      </c>
      <c r="N90" s="289">
        <f t="shared" si="5"/>
        <v>609.88723199999993</v>
      </c>
      <c r="O90" s="328" t="s">
        <v>1349</v>
      </c>
      <c r="P90" s="290">
        <v>18</v>
      </c>
      <c r="Q90" s="914">
        <v>0</v>
      </c>
      <c r="R90" s="906"/>
    </row>
    <row r="91" spans="1:18" ht="27.75" customHeight="1" thickBot="1">
      <c r="A91" s="1045"/>
      <c r="B91" s="935" t="s">
        <v>1416</v>
      </c>
      <c r="C91" s="936" t="s">
        <v>1278</v>
      </c>
      <c r="D91" s="937">
        <v>45000</v>
      </c>
      <c r="E91" s="937">
        <v>100000</v>
      </c>
      <c r="F91" s="938" t="s">
        <v>2302</v>
      </c>
      <c r="G91" s="938"/>
      <c r="H91" s="938"/>
      <c r="I91" s="936" t="s">
        <v>1280</v>
      </c>
      <c r="J91" s="939">
        <v>4058075105119</v>
      </c>
      <c r="K91" s="585"/>
      <c r="L91" s="940"/>
      <c r="M91" s="941">
        <v>21.012479999999996</v>
      </c>
      <c r="N91" s="942">
        <f t="shared" si="5"/>
        <v>677.65247999999985</v>
      </c>
      <c r="O91" s="328" t="s">
        <v>1349</v>
      </c>
      <c r="P91" s="290"/>
      <c r="Q91" s="943">
        <v>0</v>
      </c>
      <c r="R91" s="906"/>
    </row>
    <row r="92" spans="1:18" ht="35.25" customHeight="1" thickBot="1">
      <c r="A92" s="1036" t="s">
        <v>1417</v>
      </c>
      <c r="B92" s="923" t="s">
        <v>1418</v>
      </c>
      <c r="C92" s="330" t="s">
        <v>1316</v>
      </c>
      <c r="D92" s="331">
        <v>15000</v>
      </c>
      <c r="E92" s="331">
        <v>100000</v>
      </c>
      <c r="F92" s="332" t="s">
        <v>1419</v>
      </c>
      <c r="G92" s="332"/>
      <c r="H92" s="332"/>
      <c r="I92" s="330" t="s">
        <v>1352</v>
      </c>
      <c r="J92" s="333">
        <v>4058075052864</v>
      </c>
      <c r="K92" s="313"/>
      <c r="L92" s="334"/>
      <c r="M92" s="368">
        <v>5.25312</v>
      </c>
      <c r="N92" s="924">
        <f t="shared" si="5"/>
        <v>169.41311999999999</v>
      </c>
      <c r="O92" s="925" t="s">
        <v>1349</v>
      </c>
      <c r="P92" s="290"/>
      <c r="Q92" s="926">
        <v>0</v>
      </c>
      <c r="R92" s="927"/>
    </row>
    <row r="93" spans="1:18" ht="33.75" customHeight="1" thickBot="1">
      <c r="A93" s="1037"/>
      <c r="B93" s="918" t="s">
        <v>1420</v>
      </c>
      <c r="C93" s="348" t="s">
        <v>1316</v>
      </c>
      <c r="D93" s="350">
        <v>15000</v>
      </c>
      <c r="E93" s="350">
        <v>100000</v>
      </c>
      <c r="F93" s="664" t="s">
        <v>2211</v>
      </c>
      <c r="G93" s="664"/>
      <c r="H93" s="664"/>
      <c r="I93" s="348" t="s">
        <v>1352</v>
      </c>
      <c r="J93" s="919">
        <v>4058075052888</v>
      </c>
      <c r="K93" s="188"/>
      <c r="L93" s="325"/>
      <c r="M93" s="354">
        <v>5.25312</v>
      </c>
      <c r="N93" s="920">
        <f t="shared" si="5"/>
        <v>169.41311999999999</v>
      </c>
      <c r="O93" s="921" t="s">
        <v>1349</v>
      </c>
      <c r="P93" s="290"/>
      <c r="Q93" s="922">
        <v>0</v>
      </c>
      <c r="R93" s="928"/>
    </row>
    <row r="94" spans="1:18" ht="33.75" customHeight="1" thickBot="1">
      <c r="A94" s="1038"/>
      <c r="B94" s="918" t="s">
        <v>2298</v>
      </c>
      <c r="C94" s="348" t="s">
        <v>1316</v>
      </c>
      <c r="D94" s="350">
        <v>15000</v>
      </c>
      <c r="E94" s="350">
        <v>100000</v>
      </c>
      <c r="F94" s="664" t="s">
        <v>2300</v>
      </c>
      <c r="G94" s="664"/>
      <c r="H94" s="664"/>
      <c r="I94" s="348" t="s">
        <v>1283</v>
      </c>
      <c r="J94" s="919">
        <v>4058075106635</v>
      </c>
      <c r="K94" s="188"/>
      <c r="L94" s="325"/>
      <c r="M94" s="354">
        <v>2.3347199999999999</v>
      </c>
      <c r="N94" s="920">
        <f t="shared" si="5"/>
        <v>75.294719999999998</v>
      </c>
      <c r="O94" s="921" t="s">
        <v>1284</v>
      </c>
      <c r="P94" s="290">
        <v>40</v>
      </c>
      <c r="Q94" s="914">
        <v>0</v>
      </c>
      <c r="R94" s="928"/>
    </row>
    <row r="95" spans="1:18" ht="33.75" customHeight="1" thickBot="1">
      <c r="A95" s="1039"/>
      <c r="B95" s="929" t="s">
        <v>2299</v>
      </c>
      <c r="C95" s="335" t="s">
        <v>1316</v>
      </c>
      <c r="D95" s="336">
        <v>15000</v>
      </c>
      <c r="E95" s="336">
        <v>100000</v>
      </c>
      <c r="F95" s="666" t="s">
        <v>2301</v>
      </c>
      <c r="G95" s="666"/>
      <c r="H95" s="666"/>
      <c r="I95" s="335" t="s">
        <v>1283</v>
      </c>
      <c r="J95" s="337">
        <v>4058075106666</v>
      </c>
      <c r="K95" s="298"/>
      <c r="L95" s="338"/>
      <c r="M95" s="386">
        <v>2.3347199999999999</v>
      </c>
      <c r="N95" s="930">
        <f t="shared" si="5"/>
        <v>75.294719999999998</v>
      </c>
      <c r="O95" s="931" t="s">
        <v>1284</v>
      </c>
      <c r="P95" s="290">
        <v>40</v>
      </c>
      <c r="Q95" s="914">
        <v>0</v>
      </c>
      <c r="R95" s="932"/>
    </row>
    <row r="96" spans="1:18" ht="42.75" customHeight="1" thickBot="1">
      <c r="A96" s="1032" t="s">
        <v>1421</v>
      </c>
      <c r="B96" s="339" t="s">
        <v>1422</v>
      </c>
      <c r="C96" s="319" t="s">
        <v>1278</v>
      </c>
      <c r="D96" s="340" t="s">
        <v>1423</v>
      </c>
      <c r="E96" s="320">
        <v>100000</v>
      </c>
      <c r="F96" s="341" t="s">
        <v>1424</v>
      </c>
      <c r="G96" s="341"/>
      <c r="H96" s="341"/>
      <c r="I96" s="342" t="s">
        <v>1425</v>
      </c>
      <c r="J96" s="343">
        <v>4052899110311</v>
      </c>
      <c r="K96" s="344"/>
      <c r="L96" s="345"/>
      <c r="M96" s="322">
        <v>15.033600000000002</v>
      </c>
      <c r="N96" s="597">
        <f t="shared" si="5"/>
        <v>484.83360000000005</v>
      </c>
      <c r="O96" s="346" t="s">
        <v>1349</v>
      </c>
      <c r="P96" s="290"/>
      <c r="Q96" s="917">
        <v>0</v>
      </c>
      <c r="R96" s="907"/>
    </row>
    <row r="97" spans="1:18" ht="33.75" customHeight="1" thickBot="1">
      <c r="A97" s="1033"/>
      <c r="B97" s="347" t="s">
        <v>1426</v>
      </c>
      <c r="C97" s="348" t="s">
        <v>1278</v>
      </c>
      <c r="D97" s="349" t="s">
        <v>1423</v>
      </c>
      <c r="E97" s="350">
        <v>100000</v>
      </c>
      <c r="F97" s="351" t="s">
        <v>1427</v>
      </c>
      <c r="G97" s="351"/>
      <c r="H97" s="351"/>
      <c r="I97" s="352" t="s">
        <v>1425</v>
      </c>
      <c r="J97" s="353">
        <v>4052899110335</v>
      </c>
      <c r="K97" s="188" t="s">
        <v>64</v>
      </c>
      <c r="L97" s="325"/>
      <c r="M97" s="354">
        <v>15.033600000000002</v>
      </c>
      <c r="N97" s="289">
        <f t="shared" si="5"/>
        <v>484.83360000000005</v>
      </c>
      <c r="O97" s="323" t="s">
        <v>1349</v>
      </c>
      <c r="P97" s="290"/>
      <c r="Q97" s="914">
        <v>0</v>
      </c>
      <c r="R97" s="908"/>
    </row>
    <row r="98" spans="1:18" ht="36" customHeight="1" thickBot="1">
      <c r="A98" s="1033"/>
      <c r="B98" s="347" t="s">
        <v>1428</v>
      </c>
      <c r="C98" s="348" t="s">
        <v>1278</v>
      </c>
      <c r="D98" s="349" t="s">
        <v>1423</v>
      </c>
      <c r="E98" s="350">
        <v>100000</v>
      </c>
      <c r="F98" s="351" t="s">
        <v>1429</v>
      </c>
      <c r="G98" s="351"/>
      <c r="H98" s="351"/>
      <c r="I98" s="352" t="s">
        <v>1425</v>
      </c>
      <c r="J98" s="353">
        <v>4008321979193</v>
      </c>
      <c r="K98" s="188" t="s">
        <v>64</v>
      </c>
      <c r="L98" s="325"/>
      <c r="M98" s="354">
        <v>18.431999999999999</v>
      </c>
      <c r="N98" s="289">
        <f t="shared" si="5"/>
        <v>594.4319999999999</v>
      </c>
      <c r="O98" s="355" t="s">
        <v>1349</v>
      </c>
      <c r="P98" s="290"/>
      <c r="Q98" s="914">
        <v>0</v>
      </c>
      <c r="R98" s="908"/>
    </row>
    <row r="99" spans="1:18" ht="36" customHeight="1" thickBot="1">
      <c r="A99" s="1033"/>
      <c r="B99" s="347" t="s">
        <v>1430</v>
      </c>
      <c r="C99" s="348" t="s">
        <v>1278</v>
      </c>
      <c r="D99" s="349" t="s">
        <v>1423</v>
      </c>
      <c r="E99" s="350">
        <v>100000</v>
      </c>
      <c r="F99" s="351" t="s">
        <v>1431</v>
      </c>
      <c r="G99" s="351"/>
      <c r="H99" s="351"/>
      <c r="I99" s="352" t="s">
        <v>1425</v>
      </c>
      <c r="J99" s="353">
        <v>4008321979216</v>
      </c>
      <c r="K99" s="188" t="s">
        <v>64</v>
      </c>
      <c r="L99" s="325"/>
      <c r="M99" s="354">
        <v>18.432000000000002</v>
      </c>
      <c r="N99" s="289">
        <f t="shared" si="5"/>
        <v>594.43200000000002</v>
      </c>
      <c r="O99" s="355" t="s">
        <v>1349</v>
      </c>
      <c r="P99" s="290"/>
      <c r="Q99" s="914">
        <v>0</v>
      </c>
      <c r="R99" s="908"/>
    </row>
    <row r="100" spans="1:18" ht="36" customHeight="1" thickBot="1">
      <c r="A100" s="1033"/>
      <c r="B100" s="356" t="s">
        <v>1432</v>
      </c>
      <c r="C100" s="357" t="s">
        <v>1278</v>
      </c>
      <c r="D100" s="358" t="s">
        <v>1423</v>
      </c>
      <c r="E100" s="359">
        <v>100000</v>
      </c>
      <c r="F100" s="360" t="s">
        <v>1433</v>
      </c>
      <c r="G100" s="360"/>
      <c r="H100" s="360"/>
      <c r="I100" s="361" t="s">
        <v>1425</v>
      </c>
      <c r="J100" s="362">
        <v>4052899961319</v>
      </c>
      <c r="K100" s="305" t="s">
        <v>64</v>
      </c>
      <c r="L100" s="363"/>
      <c r="M100" s="364">
        <v>33.2928</v>
      </c>
      <c r="N100" s="563">
        <f t="shared" si="5"/>
        <v>1073.6928</v>
      </c>
      <c r="O100" s="572" t="s">
        <v>1349</v>
      </c>
      <c r="P100" s="290"/>
      <c r="Q100" s="914">
        <v>0</v>
      </c>
      <c r="R100" s="909"/>
    </row>
    <row r="101" spans="1:18" ht="34.5" customHeight="1" thickBot="1">
      <c r="A101" s="1034"/>
      <c r="B101" s="564" t="s">
        <v>1434</v>
      </c>
      <c r="C101" s="565" t="s">
        <v>1316</v>
      </c>
      <c r="D101" s="566">
        <v>15000</v>
      </c>
      <c r="E101" s="566">
        <v>100000</v>
      </c>
      <c r="F101" s="567" t="s">
        <v>1435</v>
      </c>
      <c r="G101" s="567"/>
      <c r="H101" s="567"/>
      <c r="I101" s="568" t="s">
        <v>1283</v>
      </c>
      <c r="J101" s="569">
        <v>4058075817753</v>
      </c>
      <c r="K101" s="367"/>
      <c r="L101" s="334"/>
      <c r="M101" s="368">
        <v>9.561907200000002</v>
      </c>
      <c r="N101" s="570">
        <f t="shared" si="5"/>
        <v>308.37150720000005</v>
      </c>
      <c r="O101" s="323" t="s">
        <v>1349</v>
      </c>
      <c r="P101" s="290">
        <v>10</v>
      </c>
      <c r="Q101" s="914">
        <v>0</v>
      </c>
      <c r="R101" s="410"/>
    </row>
    <row r="102" spans="1:18" ht="34.5" customHeight="1" thickBot="1">
      <c r="A102" s="1034"/>
      <c r="B102" s="377" t="s">
        <v>1436</v>
      </c>
      <c r="C102" s="369" t="s">
        <v>1316</v>
      </c>
      <c r="D102" s="370">
        <v>15000</v>
      </c>
      <c r="E102" s="370">
        <v>100000</v>
      </c>
      <c r="F102" s="371" t="s">
        <v>1437</v>
      </c>
      <c r="G102" s="371"/>
      <c r="H102" s="371"/>
      <c r="I102" s="372" t="s">
        <v>1283</v>
      </c>
      <c r="J102" s="378">
        <v>4058075817739</v>
      </c>
      <c r="K102" s="373"/>
      <c r="L102" s="325"/>
      <c r="M102" s="354">
        <v>9.561907200000002</v>
      </c>
      <c r="N102" s="570">
        <f t="shared" si="5"/>
        <v>308.37150720000005</v>
      </c>
      <c r="O102" s="323" t="s">
        <v>1349</v>
      </c>
      <c r="P102" s="290">
        <v>8</v>
      </c>
      <c r="Q102" s="914">
        <v>0</v>
      </c>
      <c r="R102" s="374"/>
    </row>
    <row r="103" spans="1:18" ht="37.5" customHeight="1" thickBot="1">
      <c r="A103" s="1034"/>
      <c r="B103" s="377" t="s">
        <v>1438</v>
      </c>
      <c r="C103" s="369" t="s">
        <v>1316</v>
      </c>
      <c r="D103" s="370">
        <v>15000</v>
      </c>
      <c r="E103" s="370">
        <v>100000</v>
      </c>
      <c r="F103" s="371" t="s">
        <v>1439</v>
      </c>
      <c r="G103" s="371"/>
      <c r="H103" s="371"/>
      <c r="I103" s="372" t="s">
        <v>1283</v>
      </c>
      <c r="J103" s="378">
        <v>4058075817791</v>
      </c>
      <c r="K103" s="373"/>
      <c r="L103" s="363"/>
      <c r="M103" s="354">
        <v>12.684656640000002</v>
      </c>
      <c r="N103" s="570">
        <f t="shared" si="5"/>
        <v>409.08017664000005</v>
      </c>
      <c r="O103" s="328" t="s">
        <v>1349</v>
      </c>
      <c r="P103" s="290"/>
      <c r="Q103" s="914">
        <v>0</v>
      </c>
      <c r="R103" s="374"/>
    </row>
    <row r="104" spans="1:18" ht="36.75" customHeight="1" thickBot="1">
      <c r="A104" s="1035"/>
      <c r="B104" s="379" t="s">
        <v>1440</v>
      </c>
      <c r="C104" s="380" t="s">
        <v>1316</v>
      </c>
      <c r="D104" s="381">
        <v>15000</v>
      </c>
      <c r="E104" s="794">
        <v>100000</v>
      </c>
      <c r="F104" s="382" t="s">
        <v>1441</v>
      </c>
      <c r="G104" s="579"/>
      <c r="H104" s="579"/>
      <c r="I104" s="383" t="s">
        <v>1283</v>
      </c>
      <c r="J104" s="384">
        <v>4058075817777</v>
      </c>
      <c r="K104" s="385"/>
      <c r="L104" s="338"/>
      <c r="M104" s="386">
        <v>12.684656640000002</v>
      </c>
      <c r="N104" s="571">
        <f t="shared" si="5"/>
        <v>409.08017664000005</v>
      </c>
      <c r="O104" s="328" t="s">
        <v>1349</v>
      </c>
      <c r="P104" s="290"/>
      <c r="Q104" s="914">
        <v>0</v>
      </c>
      <c r="R104" s="387"/>
    </row>
    <row r="105" spans="1:18" ht="35.25" customHeight="1" thickBot="1">
      <c r="A105" s="1003" t="s">
        <v>1442</v>
      </c>
      <c r="B105" s="388" t="s">
        <v>1443</v>
      </c>
      <c r="C105" s="389" t="s">
        <v>1316</v>
      </c>
      <c r="D105" s="390">
        <v>32000</v>
      </c>
      <c r="E105" s="320">
        <v>100000</v>
      </c>
      <c r="F105" s="307" t="s">
        <v>1444</v>
      </c>
      <c r="G105" s="307"/>
      <c r="H105" s="307"/>
      <c r="I105" s="342" t="s">
        <v>1280</v>
      </c>
      <c r="J105" s="391">
        <v>4052899961555</v>
      </c>
      <c r="K105" s="392"/>
      <c r="L105" s="393"/>
      <c r="M105" s="394">
        <v>44.104320000000001</v>
      </c>
      <c r="N105" s="597">
        <f t="shared" si="5"/>
        <v>1422.3643200000001</v>
      </c>
      <c r="O105" s="326" t="s">
        <v>1349</v>
      </c>
      <c r="P105" s="290"/>
      <c r="Q105" s="914">
        <v>0</v>
      </c>
      <c r="R105" s="374"/>
    </row>
    <row r="106" spans="1:18" ht="27.75" customHeight="1" thickBot="1">
      <c r="A106" s="1021"/>
      <c r="B106" s="395" t="s">
        <v>2022</v>
      </c>
      <c r="C106" s="375" t="s">
        <v>1316</v>
      </c>
      <c r="D106" s="376">
        <v>50000</v>
      </c>
      <c r="E106" s="350">
        <v>100000</v>
      </c>
      <c r="F106" s="185" t="s">
        <v>2023</v>
      </c>
      <c r="G106" s="185"/>
      <c r="H106" s="185"/>
      <c r="I106" s="352" t="s">
        <v>1280</v>
      </c>
      <c r="J106" s="155">
        <v>4058075037045</v>
      </c>
      <c r="K106" s="373"/>
      <c r="L106" s="325"/>
      <c r="M106" s="396">
        <v>58.924799999999998</v>
      </c>
      <c r="N106" s="289">
        <f t="shared" si="5"/>
        <v>1900.3247999999999</v>
      </c>
      <c r="O106" s="355" t="s">
        <v>1349</v>
      </c>
      <c r="P106" s="290">
        <v>14</v>
      </c>
      <c r="Q106" s="914">
        <v>0</v>
      </c>
      <c r="R106" s="397"/>
    </row>
    <row r="107" spans="1:18" ht="29.25" customHeight="1" thickBot="1">
      <c r="A107" s="1021"/>
      <c r="B107" s="395" t="s">
        <v>1445</v>
      </c>
      <c r="C107" s="375" t="s">
        <v>1316</v>
      </c>
      <c r="D107" s="376">
        <v>32000</v>
      </c>
      <c r="E107" s="350">
        <v>100000</v>
      </c>
      <c r="F107" s="185" t="s">
        <v>1446</v>
      </c>
      <c r="G107" s="185"/>
      <c r="H107" s="185"/>
      <c r="I107" s="352" t="s">
        <v>1280</v>
      </c>
      <c r="J107" s="155">
        <v>4052899961579</v>
      </c>
      <c r="K107" s="373"/>
      <c r="L107" s="325"/>
      <c r="M107" s="396">
        <v>75.590400000000002</v>
      </c>
      <c r="N107" s="289">
        <f t="shared" si="5"/>
        <v>2437.7903999999999</v>
      </c>
      <c r="O107" s="355" t="s">
        <v>1349</v>
      </c>
      <c r="P107" s="290"/>
      <c r="Q107" s="914">
        <v>0</v>
      </c>
      <c r="R107" s="397"/>
    </row>
    <row r="108" spans="1:18" ht="27" customHeight="1" thickBot="1">
      <c r="A108" s="1021"/>
      <c r="B108" s="395" t="s">
        <v>1447</v>
      </c>
      <c r="C108" s="375" t="s">
        <v>1316</v>
      </c>
      <c r="D108" s="376">
        <v>32000</v>
      </c>
      <c r="E108" s="350">
        <v>100000</v>
      </c>
      <c r="F108" s="185" t="s">
        <v>1448</v>
      </c>
      <c r="G108" s="185"/>
      <c r="H108" s="185"/>
      <c r="I108" s="352" t="s">
        <v>1280</v>
      </c>
      <c r="J108" s="155">
        <v>4052899961586</v>
      </c>
      <c r="K108" s="373"/>
      <c r="L108" s="325"/>
      <c r="M108" s="396">
        <v>88.208640000000003</v>
      </c>
      <c r="N108" s="289">
        <f t="shared" si="5"/>
        <v>2844.7286400000003</v>
      </c>
      <c r="O108" s="355" t="s">
        <v>1349</v>
      </c>
      <c r="P108" s="290"/>
      <c r="Q108" s="914">
        <v>0</v>
      </c>
      <c r="R108" s="397"/>
    </row>
    <row r="109" spans="1:18" ht="32.25" customHeight="1" thickBot="1">
      <c r="A109" s="1021"/>
      <c r="B109" s="398" t="s">
        <v>1449</v>
      </c>
      <c r="C109" s="399" t="s">
        <v>1316</v>
      </c>
      <c r="D109" s="400">
        <v>32000</v>
      </c>
      <c r="E109" s="359">
        <v>100000</v>
      </c>
      <c r="F109" s="309" t="s">
        <v>1450</v>
      </c>
      <c r="G109" s="309"/>
      <c r="H109" s="309"/>
      <c r="I109" s="361" t="s">
        <v>1280</v>
      </c>
      <c r="J109" s="401">
        <v>4052899961593</v>
      </c>
      <c r="K109" s="402"/>
      <c r="L109" s="363"/>
      <c r="M109" s="403">
        <v>115.46879999999999</v>
      </c>
      <c r="N109" s="289">
        <f t="shared" si="5"/>
        <v>3723.8687999999997</v>
      </c>
      <c r="O109" s="365" t="s">
        <v>1349</v>
      </c>
      <c r="P109" s="290"/>
      <c r="Q109" s="914">
        <v>0</v>
      </c>
      <c r="R109" s="404"/>
    </row>
    <row r="110" spans="1:18" ht="26.25" customHeight="1" thickBot="1">
      <c r="A110" s="1003" t="s">
        <v>1451</v>
      </c>
      <c r="B110" s="405" t="s">
        <v>1452</v>
      </c>
      <c r="C110" s="406" t="s">
        <v>1278</v>
      </c>
      <c r="D110" s="407">
        <v>30000</v>
      </c>
      <c r="E110" s="408">
        <v>100000</v>
      </c>
      <c r="F110" s="299" t="s">
        <v>1453</v>
      </c>
      <c r="G110" s="299"/>
      <c r="H110" s="299"/>
      <c r="I110" s="366" t="s">
        <v>1283</v>
      </c>
      <c r="J110" s="301">
        <v>4058075024977</v>
      </c>
      <c r="K110" s="367"/>
      <c r="L110" s="334"/>
      <c r="M110" s="409">
        <v>7.8395086451612901</v>
      </c>
      <c r="N110" s="289">
        <f t="shared" si="5"/>
        <v>252.82415380645162</v>
      </c>
      <c r="O110" s="323" t="s">
        <v>1349</v>
      </c>
      <c r="P110" s="290"/>
      <c r="Q110" s="914">
        <v>0</v>
      </c>
      <c r="R110" s="410"/>
    </row>
    <row r="111" spans="1:18" ht="26.25" customHeight="1" thickBot="1">
      <c r="A111" s="1021"/>
      <c r="B111" s="411" t="s">
        <v>1454</v>
      </c>
      <c r="C111" s="412" t="s">
        <v>1278</v>
      </c>
      <c r="D111" s="413">
        <v>30000</v>
      </c>
      <c r="E111" s="359">
        <v>100000</v>
      </c>
      <c r="F111" s="185" t="s">
        <v>1455</v>
      </c>
      <c r="G111" s="185"/>
      <c r="H111" s="185"/>
      <c r="I111" s="352" t="s">
        <v>1283</v>
      </c>
      <c r="J111" s="304">
        <v>4058075024991</v>
      </c>
      <c r="K111" s="373"/>
      <c r="L111" s="325"/>
      <c r="M111" s="403">
        <v>5.9729589677419366</v>
      </c>
      <c r="N111" s="289">
        <f t="shared" si="5"/>
        <v>192.62792670967747</v>
      </c>
      <c r="O111" s="355" t="s">
        <v>1284</v>
      </c>
      <c r="P111" s="290">
        <v>200</v>
      </c>
      <c r="Q111" s="914">
        <v>0</v>
      </c>
      <c r="R111" s="397"/>
    </row>
    <row r="112" spans="1:18" ht="26.25" customHeight="1" thickBot="1">
      <c r="A112" s="1021"/>
      <c r="B112" s="411" t="s">
        <v>1456</v>
      </c>
      <c r="C112" s="412" t="s">
        <v>1278</v>
      </c>
      <c r="D112" s="413">
        <v>30000</v>
      </c>
      <c r="E112" s="359">
        <v>100000</v>
      </c>
      <c r="F112" s="185" t="s">
        <v>1457</v>
      </c>
      <c r="G112" s="185"/>
      <c r="H112" s="185"/>
      <c r="I112" s="352" t="s">
        <v>1283</v>
      </c>
      <c r="J112" s="304">
        <v>4058075025011</v>
      </c>
      <c r="K112" s="373"/>
      <c r="L112" s="325"/>
      <c r="M112" s="403">
        <v>7.8395086451612901</v>
      </c>
      <c r="N112" s="289">
        <f t="shared" si="5"/>
        <v>252.82415380645162</v>
      </c>
      <c r="O112" s="355" t="s">
        <v>1349</v>
      </c>
      <c r="P112" s="290"/>
      <c r="Q112" s="914">
        <v>0</v>
      </c>
      <c r="R112" s="397"/>
    </row>
    <row r="113" spans="1:18" ht="26.25" customHeight="1" thickBot="1">
      <c r="A113" s="1021"/>
      <c r="B113" s="411" t="s">
        <v>1458</v>
      </c>
      <c r="C113" s="412" t="s">
        <v>1278</v>
      </c>
      <c r="D113" s="413">
        <v>30000</v>
      </c>
      <c r="E113" s="359">
        <v>100000</v>
      </c>
      <c r="F113" s="185" t="s">
        <v>1459</v>
      </c>
      <c r="G113" s="185"/>
      <c r="H113" s="185"/>
      <c r="I113" s="352" t="s">
        <v>1283</v>
      </c>
      <c r="J113" s="304">
        <v>4058075024915</v>
      </c>
      <c r="K113" s="373"/>
      <c r="L113" s="325"/>
      <c r="M113" s="403">
        <v>6.3462689032258055</v>
      </c>
      <c r="N113" s="289">
        <f t="shared" si="5"/>
        <v>204.66717212903222</v>
      </c>
      <c r="O113" s="572" t="s">
        <v>1349</v>
      </c>
      <c r="P113" s="290"/>
      <c r="Q113" s="914">
        <v>0</v>
      </c>
      <c r="R113" s="397"/>
    </row>
    <row r="114" spans="1:18" ht="26.25" customHeight="1" thickBot="1">
      <c r="A114" s="1021"/>
      <c r="B114" s="411" t="s">
        <v>1460</v>
      </c>
      <c r="C114" s="412" t="s">
        <v>1278</v>
      </c>
      <c r="D114" s="413">
        <v>30000</v>
      </c>
      <c r="E114" s="359">
        <v>100000</v>
      </c>
      <c r="F114" s="185" t="s">
        <v>1461</v>
      </c>
      <c r="G114" s="185"/>
      <c r="H114" s="185"/>
      <c r="I114" s="352" t="s">
        <v>1283</v>
      </c>
      <c r="J114" s="304">
        <v>4058075024939</v>
      </c>
      <c r="K114" s="373"/>
      <c r="L114" s="325"/>
      <c r="M114" s="403">
        <v>5.3196665806451611</v>
      </c>
      <c r="N114" s="289">
        <f t="shared" si="5"/>
        <v>171.55924722580644</v>
      </c>
      <c r="O114" s="328" t="s">
        <v>1284</v>
      </c>
      <c r="P114" s="290">
        <v>110</v>
      </c>
      <c r="Q114" s="914">
        <v>0</v>
      </c>
      <c r="R114" s="397"/>
    </row>
    <row r="115" spans="1:18" ht="26.25" customHeight="1" thickBot="1">
      <c r="A115" s="1022"/>
      <c r="B115" s="660" t="s">
        <v>1462</v>
      </c>
      <c r="C115" s="661" t="s">
        <v>1278</v>
      </c>
      <c r="D115" s="662">
        <v>30000</v>
      </c>
      <c r="E115" s="359">
        <v>100000</v>
      </c>
      <c r="F115" s="309" t="s">
        <v>1463</v>
      </c>
      <c r="G115" s="309"/>
      <c r="H115" s="309"/>
      <c r="I115" s="361" t="s">
        <v>1283</v>
      </c>
      <c r="J115" s="663">
        <v>4058075024953</v>
      </c>
      <c r="K115" s="402"/>
      <c r="L115" s="363"/>
      <c r="M115" s="403">
        <v>6.3462689032258055</v>
      </c>
      <c r="N115" s="563">
        <f t="shared" si="5"/>
        <v>204.66717212903222</v>
      </c>
      <c r="O115" s="346" t="s">
        <v>1349</v>
      </c>
      <c r="P115" s="290"/>
      <c r="Q115" s="914">
        <v>0</v>
      </c>
      <c r="R115" s="404"/>
    </row>
    <row r="116" spans="1:18" ht="27" customHeight="1" thickBot="1">
      <c r="A116" s="1019" t="s">
        <v>1985</v>
      </c>
      <c r="B116" s="671" t="s">
        <v>1986</v>
      </c>
      <c r="C116" s="673" t="s">
        <v>1316</v>
      </c>
      <c r="D116" s="331">
        <v>15000</v>
      </c>
      <c r="E116" s="675">
        <v>100000</v>
      </c>
      <c r="F116" s="680" t="s">
        <v>1993</v>
      </c>
      <c r="G116" s="678">
        <v>118</v>
      </c>
      <c r="H116" s="332"/>
      <c r="I116" s="366" t="s">
        <v>1354</v>
      </c>
      <c r="J116" s="665">
        <v>4052899961265</v>
      </c>
      <c r="K116" s="367"/>
      <c r="L116" s="667"/>
      <c r="M116" s="683">
        <v>5.4067200000000009</v>
      </c>
      <c r="N116" s="563">
        <f t="shared" si="5"/>
        <v>174.36672000000002</v>
      </c>
      <c r="O116" s="670" t="s">
        <v>1349</v>
      </c>
      <c r="P116" s="290"/>
      <c r="Q116" s="914">
        <v>0</v>
      </c>
      <c r="R116" s="910"/>
    </row>
    <row r="117" spans="1:18" ht="27" customHeight="1" thickBot="1">
      <c r="A117" s="1020"/>
      <c r="B117" s="672" t="s">
        <v>1987</v>
      </c>
      <c r="C117" s="375" t="s">
        <v>1316</v>
      </c>
      <c r="D117" s="350">
        <v>15000</v>
      </c>
      <c r="E117" s="676">
        <v>100000</v>
      </c>
      <c r="F117" s="681" t="s">
        <v>1994</v>
      </c>
      <c r="G117" s="679">
        <v>78</v>
      </c>
      <c r="H117" s="664"/>
      <c r="I117" s="352" t="s">
        <v>1354</v>
      </c>
      <c r="J117" s="184">
        <v>4058075812192</v>
      </c>
      <c r="K117" s="373"/>
      <c r="L117" s="668"/>
      <c r="M117" s="684">
        <v>6.8812800000000003</v>
      </c>
      <c r="N117" s="563">
        <f t="shared" si="5"/>
        <v>221.92128</v>
      </c>
      <c r="O117" s="572" t="s">
        <v>1349</v>
      </c>
      <c r="P117" s="290"/>
      <c r="Q117" s="914">
        <v>0</v>
      </c>
      <c r="R117" s="911"/>
    </row>
    <row r="118" spans="1:18" ht="27" customHeight="1" thickBot="1">
      <c r="A118" s="1020"/>
      <c r="B118" s="672" t="s">
        <v>1988</v>
      </c>
      <c r="C118" s="375" t="s">
        <v>1316</v>
      </c>
      <c r="D118" s="350">
        <v>15000</v>
      </c>
      <c r="E118" s="676">
        <v>100000</v>
      </c>
      <c r="F118" s="681" t="s">
        <v>1995</v>
      </c>
      <c r="G118" s="679">
        <v>78</v>
      </c>
      <c r="H118" s="664"/>
      <c r="I118" s="352" t="s">
        <v>1354</v>
      </c>
      <c r="J118" s="184">
        <v>4058075812178</v>
      </c>
      <c r="K118" s="373"/>
      <c r="L118" s="668"/>
      <c r="M118" s="684">
        <v>8.5401600000000002</v>
      </c>
      <c r="N118" s="563">
        <f t="shared" si="5"/>
        <v>275.42016000000001</v>
      </c>
      <c r="O118" s="572" t="s">
        <v>1349</v>
      </c>
      <c r="P118" s="290"/>
      <c r="Q118" s="914">
        <v>0</v>
      </c>
      <c r="R118" s="911"/>
    </row>
    <row r="119" spans="1:18" ht="27" customHeight="1" thickBot="1">
      <c r="A119" s="1020"/>
      <c r="B119" s="672" t="s">
        <v>1989</v>
      </c>
      <c r="C119" s="375" t="s">
        <v>1316</v>
      </c>
      <c r="D119" s="350">
        <v>15000</v>
      </c>
      <c r="E119" s="676">
        <v>100000</v>
      </c>
      <c r="F119" s="681" t="s">
        <v>1996</v>
      </c>
      <c r="G119" s="679">
        <v>118</v>
      </c>
      <c r="H119" s="664"/>
      <c r="I119" s="352" t="s">
        <v>1354</v>
      </c>
      <c r="J119" s="184">
        <v>4058075812116</v>
      </c>
      <c r="K119" s="373"/>
      <c r="L119" s="668"/>
      <c r="M119" s="684">
        <v>10.32192</v>
      </c>
      <c r="N119" s="563">
        <f t="shared" si="5"/>
        <v>332.88192000000004</v>
      </c>
      <c r="O119" s="572" t="s">
        <v>1349</v>
      </c>
      <c r="P119" s="290"/>
      <c r="Q119" s="914">
        <v>0</v>
      </c>
      <c r="R119" s="911"/>
    </row>
    <row r="120" spans="1:18" ht="27" customHeight="1" thickBot="1">
      <c r="A120" s="1020"/>
      <c r="B120" s="672" t="s">
        <v>1990</v>
      </c>
      <c r="C120" s="375" t="s">
        <v>1316</v>
      </c>
      <c r="D120" s="350">
        <v>15000</v>
      </c>
      <c r="E120" s="676">
        <v>100000</v>
      </c>
      <c r="F120" s="681" t="s">
        <v>1997</v>
      </c>
      <c r="G120" s="679">
        <v>118</v>
      </c>
      <c r="H120" s="664"/>
      <c r="I120" s="352" t="s">
        <v>1354</v>
      </c>
      <c r="J120" s="184">
        <v>4058075812130</v>
      </c>
      <c r="K120" s="373"/>
      <c r="L120" s="668"/>
      <c r="M120" s="684">
        <v>13.701120000000001</v>
      </c>
      <c r="N120" s="563">
        <f t="shared" si="5"/>
        <v>441.86112000000003</v>
      </c>
      <c r="O120" s="572" t="s">
        <v>1349</v>
      </c>
      <c r="P120" s="290"/>
      <c r="Q120" s="914">
        <v>0</v>
      </c>
      <c r="R120" s="911"/>
    </row>
    <row r="121" spans="1:18" ht="27" customHeight="1" thickBot="1">
      <c r="A121" s="1020"/>
      <c r="B121" s="672" t="s">
        <v>1991</v>
      </c>
      <c r="C121" s="375" t="s">
        <v>1316</v>
      </c>
      <c r="D121" s="350">
        <v>25000</v>
      </c>
      <c r="E121" s="676">
        <v>100000</v>
      </c>
      <c r="F121" s="681" t="s">
        <v>1998</v>
      </c>
      <c r="G121" s="679">
        <v>78</v>
      </c>
      <c r="H121" s="664"/>
      <c r="I121" s="352" t="s">
        <v>1354</v>
      </c>
      <c r="J121" s="184">
        <v>4058075811874</v>
      </c>
      <c r="K121" s="373"/>
      <c r="L121" s="668"/>
      <c r="M121" s="684">
        <v>9.891840000000002</v>
      </c>
      <c r="N121" s="563">
        <f t="shared" si="5"/>
        <v>319.01184000000006</v>
      </c>
      <c r="O121" s="572" t="s">
        <v>1349</v>
      </c>
      <c r="P121" s="290"/>
      <c r="Q121" s="914">
        <v>0</v>
      </c>
      <c r="R121" s="911"/>
    </row>
    <row r="122" spans="1:18" ht="27" customHeight="1" thickBot="1">
      <c r="A122" s="1020"/>
      <c r="B122" s="841" t="s">
        <v>1992</v>
      </c>
      <c r="C122" s="399" t="s">
        <v>1316</v>
      </c>
      <c r="D122" s="359">
        <v>25000</v>
      </c>
      <c r="E122" s="842">
        <v>100000</v>
      </c>
      <c r="F122" s="717" t="s">
        <v>1999</v>
      </c>
      <c r="G122" s="843">
        <v>118</v>
      </c>
      <c r="H122" s="844"/>
      <c r="I122" s="361" t="s">
        <v>1354</v>
      </c>
      <c r="J122" s="845">
        <v>4058075811850</v>
      </c>
      <c r="K122" s="402"/>
      <c r="L122" s="846"/>
      <c r="M122" s="684">
        <v>16.465920000000001</v>
      </c>
      <c r="N122" s="847">
        <f t="shared" si="5"/>
        <v>531.02592000000004</v>
      </c>
      <c r="O122" s="572" t="s">
        <v>1349</v>
      </c>
      <c r="P122" s="290"/>
      <c r="Q122" s="914">
        <v>0</v>
      </c>
      <c r="R122" s="912"/>
    </row>
    <row r="123" spans="1:18" ht="51.75" customHeight="1" thickBot="1">
      <c r="A123" s="1003" t="s">
        <v>2207</v>
      </c>
      <c r="B123" s="848" t="s">
        <v>2205</v>
      </c>
      <c r="C123" s="673" t="s">
        <v>1316</v>
      </c>
      <c r="D123" s="331">
        <v>50000</v>
      </c>
      <c r="E123" s="675">
        <v>100000</v>
      </c>
      <c r="F123" s="299" t="s">
        <v>2208</v>
      </c>
      <c r="G123" s="332"/>
      <c r="H123" s="332"/>
      <c r="I123" s="366" t="s">
        <v>1297</v>
      </c>
      <c r="J123" s="367">
        <v>4058075135864</v>
      </c>
      <c r="K123" s="367"/>
      <c r="L123" s="851"/>
      <c r="M123" s="683">
        <v>110.70699999999999</v>
      </c>
      <c r="N123" s="853">
        <f t="shared" si="5"/>
        <v>3570.3007499999999</v>
      </c>
      <c r="O123" s="850" t="s">
        <v>1349</v>
      </c>
      <c r="P123" s="290"/>
      <c r="Q123" s="933">
        <v>0</v>
      </c>
      <c r="R123" s="410" t="s">
        <v>2210</v>
      </c>
    </row>
    <row r="124" spans="1:18" ht="46.5" customHeight="1" thickBot="1">
      <c r="A124" s="1004"/>
      <c r="B124" s="849" t="s">
        <v>2206</v>
      </c>
      <c r="C124" s="674" t="s">
        <v>1278</v>
      </c>
      <c r="D124" s="336">
        <v>50000</v>
      </c>
      <c r="E124" s="677">
        <v>100000</v>
      </c>
      <c r="F124" s="515" t="s">
        <v>2209</v>
      </c>
      <c r="G124" s="666"/>
      <c r="H124" s="666"/>
      <c r="I124" s="415" t="s">
        <v>1297</v>
      </c>
      <c r="J124" s="417">
        <v>4058075135888</v>
      </c>
      <c r="K124" s="417"/>
      <c r="L124" s="852"/>
      <c r="M124" s="685">
        <v>117.85</v>
      </c>
      <c r="N124" s="669">
        <f t="shared" si="5"/>
        <v>3800.6624999999999</v>
      </c>
      <c r="O124" s="328" t="s">
        <v>1349</v>
      </c>
      <c r="P124" s="290"/>
      <c r="Q124" s="934">
        <v>0</v>
      </c>
      <c r="R124" s="913" t="s">
        <v>2210</v>
      </c>
    </row>
  </sheetData>
  <protectedRanges>
    <protectedRange sqref="B17:B19" name="BU_40_1_1" securityDescriptor="O:WDG:WDD:(A;;CC;;;S-1-5-21-3602034564-3237931064-1819704021-13545)(A;;CC;;;S-1-5-21-3602034564-3237931064-1819704021-18056)"/>
    <protectedRange sqref="J17 J19:K19" name="BU_40_2" securityDescriptor="O:WDG:WDD:(A;;CC;;;S-1-5-21-3602034564-3237931064-1819704021-13545)(A;;CC;;;S-1-5-21-3602034564-3237931064-1819704021-18056)"/>
    <protectedRange sqref="B29" name="BU_40_1_1_2" securityDescriptor="O:WDG:WDD:(A;;CC;;;S-1-5-21-3602034564-3237931064-1819704021-13545)(A;;CC;;;S-1-5-21-3602034564-3237931064-1819704021-18056)"/>
    <protectedRange sqref="B16" name="BU_40_1_3_3" securityDescriptor="O:WDG:WDD:(A;;CC;;;S-1-5-21-3602034564-3237931064-1819704021-13545)(A;;CC;;;S-1-5-21-3602034564-3237931064-1819704021-18056)"/>
    <protectedRange sqref="J16" name="BU_40_3_2" securityDescriptor="O:WDG:WDD:(A;;CC;;;S-1-5-21-3602034564-3237931064-1819704021-13545)(A;;CC;;;S-1-5-21-3602034564-3237931064-1819704021-18056)"/>
    <protectedRange sqref="J18:K18" name="BU_40_2_1_1" securityDescriptor="O:WDG:WDD:(A;;CC;;;S-1-5-21-3602034564-3237931064-1819704021-13545)(A;;CC;;;S-1-5-21-3602034564-3237931064-1819704021-18056)"/>
    <protectedRange sqref="B20" name="BU_40_1_3_5" securityDescriptor="O:WDG:WDD:(A;;CC;;;S-1-5-21-3602034564-3237931064-1819704021-13545)(A;;CC;;;S-1-5-21-3602034564-3237931064-1819704021-18056)"/>
    <protectedRange sqref="J20" name="BU_40_3_4" securityDescriptor="O:WDG:WDD:(A;;CC;;;S-1-5-21-3602034564-3237931064-1819704021-13545)(A;;CC;;;S-1-5-21-3602034564-3237931064-1819704021-18056)"/>
    <protectedRange sqref="B21" name="BU_40_1_3_7" securityDescriptor="O:WDG:WDD:(A;;CC;;;S-1-5-21-3602034564-3237931064-1819704021-13545)(A;;CC;;;S-1-5-21-3602034564-3237931064-1819704021-18056)"/>
    <protectedRange sqref="J21" name="BU_40_3_6" securityDescriptor="O:WDG:WDD:(A;;CC;;;S-1-5-21-3602034564-3237931064-1819704021-13545)(A;;CC;;;S-1-5-21-3602034564-3237931064-1819704021-18056)"/>
  </protectedRanges>
  <autoFilter ref="A1:R124"/>
  <mergeCells count="22">
    <mergeCell ref="A4:A9"/>
    <mergeCell ref="A10:A15"/>
    <mergeCell ref="L4:L9"/>
    <mergeCell ref="L10:L15"/>
    <mergeCell ref="A16:A21"/>
    <mergeCell ref="L16:L21"/>
    <mergeCell ref="A123:A124"/>
    <mergeCell ref="A22:A29"/>
    <mergeCell ref="L22:L29"/>
    <mergeCell ref="A30:A35"/>
    <mergeCell ref="L30:L35"/>
    <mergeCell ref="A116:A122"/>
    <mergeCell ref="A110:A115"/>
    <mergeCell ref="A68:A73"/>
    <mergeCell ref="A62:A67"/>
    <mergeCell ref="A47:A61"/>
    <mergeCell ref="A38:A46"/>
    <mergeCell ref="A96:A104"/>
    <mergeCell ref="A105:A109"/>
    <mergeCell ref="A92:A95"/>
    <mergeCell ref="A74:A81"/>
    <mergeCell ref="A84:A91"/>
  </mergeCells>
  <conditionalFormatting sqref="B17:B19 B29">
    <cfRule type="containsText" dxfId="23" priority="24" operator="containsText" text="No value found">
      <formula>NOT(ISERROR(SEARCH("No value found",B17)))</formula>
    </cfRule>
  </conditionalFormatting>
  <conditionalFormatting sqref="B21">
    <cfRule type="containsText" dxfId="22" priority="21" operator="containsText" text="No value found">
      <formula>NOT(ISERROR(SEARCH("No value found",B21)))</formula>
    </cfRule>
  </conditionalFormatting>
  <conditionalFormatting sqref="B16">
    <cfRule type="containsText" dxfId="21" priority="23" operator="containsText" text="No value found">
      <formula>NOT(ISERROR(SEARCH("No value found",B16)))</formula>
    </cfRule>
  </conditionalFormatting>
  <conditionalFormatting sqref="B20">
    <cfRule type="containsText" dxfId="20" priority="22" operator="containsText" text="No value found">
      <formula>NOT(ISERROR(SEARCH("No value found",B20)))</formula>
    </cfRule>
  </conditionalFormatting>
  <conditionalFormatting sqref="J110">
    <cfRule type="duplicateValues" dxfId="19" priority="11"/>
  </conditionalFormatting>
  <conditionalFormatting sqref="J110">
    <cfRule type="duplicateValues" dxfId="18" priority="12"/>
  </conditionalFormatting>
  <conditionalFormatting sqref="J110">
    <cfRule type="duplicateValues" dxfId="17" priority="13"/>
  </conditionalFormatting>
  <conditionalFormatting sqref="J110">
    <cfRule type="duplicateValues" dxfId="16" priority="14"/>
    <cfRule type="duplicateValues" dxfId="15" priority="15"/>
    <cfRule type="duplicateValues" dxfId="14" priority="16"/>
    <cfRule type="duplicateValues" dxfId="13" priority="17"/>
  </conditionalFormatting>
  <conditionalFormatting sqref="J110">
    <cfRule type="duplicateValues" dxfId="12" priority="18"/>
  </conditionalFormatting>
  <conditionalFormatting sqref="J110">
    <cfRule type="duplicateValues" dxfId="11" priority="19"/>
  </conditionalFormatting>
  <conditionalFormatting sqref="J110">
    <cfRule type="duplicateValues" dxfId="10" priority="20"/>
  </conditionalFormatting>
  <conditionalFormatting sqref="J111:J115">
    <cfRule type="duplicateValues" dxfId="9" priority="1"/>
  </conditionalFormatting>
  <conditionalFormatting sqref="J111:J115">
    <cfRule type="duplicateValues" dxfId="8" priority="2"/>
  </conditionalFormatting>
  <conditionalFormatting sqref="J111:J115">
    <cfRule type="duplicateValues" dxfId="7" priority="3"/>
  </conditionalFormatting>
  <conditionalFormatting sqref="J111:J115">
    <cfRule type="duplicateValues" dxfId="6" priority="4"/>
    <cfRule type="duplicateValues" dxfId="5" priority="5"/>
    <cfRule type="duplicateValues" dxfId="4" priority="6"/>
    <cfRule type="duplicateValues" dxfId="3" priority="7"/>
  </conditionalFormatting>
  <conditionalFormatting sqref="J111:J115">
    <cfRule type="duplicateValues" dxfId="2" priority="8"/>
  </conditionalFormatting>
  <conditionalFormatting sqref="J111:J115">
    <cfRule type="duplicateValues" dxfId="1" priority="9"/>
  </conditionalFormatting>
  <conditionalFormatting sqref="J111:J115">
    <cfRule type="duplicateValues" dxfId="0" priority="10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Склад</vt:lpstr>
      <vt:lpstr>DO</vt:lpstr>
      <vt:lpstr>ПРА</vt:lpstr>
      <vt:lpstr>LED modul</vt:lpstr>
      <vt:lpstr>Tracks for DIFFUSE</vt:lpstr>
      <vt:lpstr>LED OSRAM SVT</vt:lpstr>
      <vt:lpstr>распродажа склад OSRAM_18.01.19</vt:lpstr>
      <vt:lpstr>распродажа склад АСТ_18.01.19</vt:lpstr>
      <vt:lpstr>LED_Osram_SVT CLFL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 Beduhin</dc:creator>
  <cp:lastModifiedBy>Alexey Beduhin</cp:lastModifiedBy>
  <dcterms:created xsi:type="dcterms:W3CDTF">2017-09-01T08:00:05Z</dcterms:created>
  <dcterms:modified xsi:type="dcterms:W3CDTF">2019-01-18T11:29:32Z</dcterms:modified>
</cp:coreProperties>
</file>